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van\OneDrive - american.edu\Nigeria\Elections 2015 paper\"/>
    </mc:Choice>
  </mc:AlternateContent>
  <bookViews>
    <workbookView xWindow="0" yWindow="0" windowWidth="24000" windowHeight="9510" activeTab="1"/>
  </bookViews>
  <sheets>
    <sheet name="Data" sheetId="1" r:id="rId1"/>
    <sheet name="Codebook" sheetId="2" r:id="rId2"/>
  </sheets>
  <definedNames>
    <definedName name="_xlnm._FilterDatabase" localSheetId="0" hidden="1">Data!$F$762:$M$775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" i="1" l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39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2" i="1"/>
  <c r="E46" i="1"/>
  <c r="E47" i="1"/>
  <c r="E48" i="1"/>
  <c r="E49" i="1"/>
  <c r="E50" i="1"/>
  <c r="E53" i="1"/>
  <c r="E54" i="1"/>
  <c r="E57" i="1"/>
  <c r="E62" i="1"/>
  <c r="E64" i="1"/>
  <c r="E66" i="1"/>
  <c r="E67" i="1"/>
  <c r="E68" i="1"/>
  <c r="E69" i="1"/>
  <c r="E70" i="1"/>
  <c r="E93" i="1"/>
  <c r="E95" i="1"/>
  <c r="E96" i="1"/>
  <c r="E97" i="1"/>
  <c r="E98" i="1"/>
  <c r="E99" i="1"/>
  <c r="E100" i="1"/>
  <c r="E101" i="1"/>
  <c r="E102" i="1"/>
  <c r="E103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34" i="1"/>
  <c r="E135" i="1"/>
  <c r="E137" i="1"/>
  <c r="E138" i="1"/>
  <c r="E139" i="1"/>
  <c r="E140" i="1"/>
  <c r="E141" i="1"/>
  <c r="E142" i="1"/>
  <c r="E143" i="1"/>
  <c r="E144" i="1"/>
  <c r="E145" i="1"/>
  <c r="E146" i="1"/>
  <c r="E147" i="1"/>
  <c r="E152" i="1"/>
  <c r="E153" i="1"/>
  <c r="E156" i="1"/>
  <c r="E157" i="1"/>
  <c r="E159" i="1"/>
  <c r="E161" i="1"/>
  <c r="E164" i="1"/>
  <c r="E165" i="1"/>
  <c r="E167" i="1"/>
  <c r="E168" i="1"/>
  <c r="E170" i="1"/>
  <c r="E171" i="1"/>
  <c r="E172" i="1"/>
  <c r="E173" i="1"/>
  <c r="E177" i="1"/>
  <c r="E178" i="1"/>
  <c r="E179" i="1"/>
  <c r="E180" i="1"/>
  <c r="E181" i="1"/>
  <c r="E182" i="1"/>
  <c r="E184" i="1"/>
  <c r="E185" i="1"/>
  <c r="E187" i="1"/>
  <c r="E188" i="1"/>
  <c r="E190" i="1"/>
  <c r="E191" i="1"/>
  <c r="E193" i="1"/>
  <c r="E195" i="1"/>
  <c r="E201" i="1"/>
  <c r="E202" i="1"/>
  <c r="E207" i="1"/>
  <c r="E208" i="1"/>
  <c r="E212" i="1"/>
  <c r="E213" i="1"/>
  <c r="E214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5" i="1"/>
  <c r="E288" i="1"/>
  <c r="E290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26" i="1"/>
  <c r="E327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50" i="1"/>
  <c r="E351" i="1"/>
  <c r="E352" i="1"/>
  <c r="E353" i="1"/>
  <c r="E356" i="1"/>
  <c r="E358" i="1"/>
  <c r="E360" i="1"/>
  <c r="E361" i="1"/>
  <c r="E363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6" i="1"/>
  <c r="E407" i="1"/>
  <c r="E408" i="1"/>
  <c r="E409" i="1"/>
  <c r="E410" i="1"/>
  <c r="E411" i="1"/>
  <c r="E412" i="1"/>
  <c r="E413" i="1"/>
  <c r="E414" i="1"/>
  <c r="E418" i="1"/>
  <c r="E419" i="1"/>
  <c r="E424" i="1"/>
  <c r="E428" i="1"/>
  <c r="E429" i="1"/>
  <c r="E434" i="1"/>
  <c r="E436" i="1"/>
  <c r="E437" i="1"/>
  <c r="E440" i="1"/>
  <c r="E441" i="1"/>
  <c r="E447" i="1"/>
  <c r="E448" i="1"/>
  <c r="E449" i="1"/>
  <c r="E450" i="1"/>
  <c r="E451" i="1"/>
  <c r="E452" i="1"/>
  <c r="E453" i="1"/>
  <c r="E454" i="1"/>
  <c r="E455" i="1"/>
  <c r="E457" i="1"/>
  <c r="E458" i="1"/>
  <c r="E459" i="1"/>
  <c r="E460" i="1"/>
  <c r="E461" i="1"/>
  <c r="E462" i="1"/>
  <c r="E463" i="1"/>
  <c r="E464" i="1"/>
  <c r="E465" i="1"/>
  <c r="E466" i="1"/>
  <c r="E467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5" i="1"/>
  <c r="E496" i="1"/>
  <c r="E497" i="1"/>
  <c r="E498" i="1"/>
  <c r="E499" i="1"/>
  <c r="E501" i="1"/>
  <c r="E502" i="1"/>
  <c r="E503" i="1"/>
  <c r="E504" i="1"/>
  <c r="E505" i="1"/>
  <c r="E506" i="1"/>
  <c r="E507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2" i="1"/>
  <c r="E544" i="1"/>
  <c r="E545" i="1"/>
  <c r="E547" i="1"/>
  <c r="E548" i="1"/>
  <c r="E549" i="1"/>
  <c r="E552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5" i="1"/>
  <c r="E577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8" i="1"/>
  <c r="E699" i="1"/>
  <c r="E700" i="1"/>
  <c r="E701" i="1"/>
  <c r="E702" i="1"/>
  <c r="E703" i="1"/>
  <c r="E705" i="1"/>
  <c r="E706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2" i="1"/>
  <c r="E733" i="1"/>
  <c r="E734" i="1"/>
  <c r="E735" i="1"/>
  <c r="E736" i="1"/>
  <c r="E737" i="1"/>
  <c r="E738" i="1"/>
  <c r="E739" i="1"/>
  <c r="E742" i="1"/>
  <c r="E743" i="1"/>
  <c r="E744" i="1"/>
  <c r="E754" i="1"/>
  <c r="E755" i="1"/>
  <c r="E756" i="1"/>
  <c r="E757" i="1"/>
  <c r="E758" i="1"/>
  <c r="E759" i="1"/>
  <c r="E760" i="1"/>
  <c r="E761" i="1"/>
  <c r="E762" i="1"/>
  <c r="E763" i="1"/>
  <c r="E765" i="1"/>
  <c r="E766" i="1"/>
  <c r="E767" i="1"/>
  <c r="E768" i="1"/>
  <c r="E769" i="1"/>
  <c r="E770" i="1"/>
  <c r="E771" i="1"/>
  <c r="E772" i="1"/>
  <c r="E773" i="1"/>
  <c r="E774" i="1"/>
  <c r="E775" i="1"/>
  <c r="E2" i="1"/>
  <c r="O3" i="1"/>
  <c r="N3" i="1" s="1"/>
  <c r="O4" i="1"/>
  <c r="N4" i="1" s="1"/>
  <c r="O5" i="1"/>
  <c r="N5" i="1" s="1"/>
  <c r="O6" i="1"/>
  <c r="N6" i="1" s="1"/>
  <c r="O7" i="1"/>
  <c r="N7" i="1" s="1"/>
  <c r="O8" i="1"/>
  <c r="N8" i="1" s="1"/>
  <c r="O9" i="1"/>
  <c r="N9" i="1" s="1"/>
  <c r="O10" i="1"/>
  <c r="N10" i="1" s="1"/>
  <c r="O11" i="1"/>
  <c r="N11" i="1" s="1"/>
  <c r="O12" i="1"/>
  <c r="N12" i="1" s="1"/>
  <c r="O13" i="1"/>
  <c r="N13" i="1" s="1"/>
  <c r="O14" i="1"/>
  <c r="N14" i="1" s="1"/>
  <c r="O15" i="1"/>
  <c r="N15" i="1" s="1"/>
  <c r="O16" i="1"/>
  <c r="N16" i="1" s="1"/>
  <c r="O17" i="1"/>
  <c r="N17" i="1" s="1"/>
  <c r="O18" i="1"/>
  <c r="N18" i="1" s="1"/>
  <c r="O19" i="1"/>
  <c r="N19" i="1" s="1"/>
  <c r="O20" i="1"/>
  <c r="N20" i="1" s="1"/>
  <c r="O21" i="1"/>
  <c r="N21" i="1" s="1"/>
  <c r="O22" i="1"/>
  <c r="N22" i="1" s="1"/>
  <c r="O23" i="1"/>
  <c r="N23" i="1" s="1"/>
  <c r="O24" i="1"/>
  <c r="N24" i="1" s="1"/>
  <c r="O25" i="1"/>
  <c r="N25" i="1" s="1"/>
  <c r="O26" i="1"/>
  <c r="N26" i="1" s="1"/>
  <c r="O27" i="1"/>
  <c r="N27" i="1" s="1"/>
  <c r="O28" i="1"/>
  <c r="N28" i="1" s="1"/>
  <c r="O29" i="1"/>
  <c r="N29" i="1" s="1"/>
  <c r="O30" i="1"/>
  <c r="N30" i="1" s="1"/>
  <c r="O31" i="1"/>
  <c r="N31" i="1" s="1"/>
  <c r="O32" i="1"/>
  <c r="N32" i="1" s="1"/>
  <c r="O33" i="1"/>
  <c r="N33" i="1" s="1"/>
  <c r="O34" i="1"/>
  <c r="N34" i="1" s="1"/>
  <c r="O35" i="1"/>
  <c r="N35" i="1" s="1"/>
  <c r="O36" i="1"/>
  <c r="N36" i="1" s="1"/>
  <c r="O37" i="1"/>
  <c r="N37" i="1" s="1"/>
  <c r="O38" i="1"/>
  <c r="N38" i="1" s="1"/>
  <c r="O39" i="1"/>
  <c r="N39" i="1" s="1"/>
  <c r="O40" i="1"/>
  <c r="N40" i="1" s="1"/>
  <c r="O41" i="1"/>
  <c r="N41" i="1" s="1"/>
  <c r="O42" i="1"/>
  <c r="N42" i="1" s="1"/>
  <c r="O43" i="1"/>
  <c r="N43" i="1" s="1"/>
  <c r="O44" i="1"/>
  <c r="N44" i="1" s="1"/>
  <c r="O45" i="1"/>
  <c r="N45" i="1" s="1"/>
  <c r="O46" i="1"/>
  <c r="N46" i="1" s="1"/>
  <c r="O47" i="1"/>
  <c r="N47" i="1" s="1"/>
  <c r="O48" i="1"/>
  <c r="N48" i="1" s="1"/>
  <c r="O49" i="1"/>
  <c r="N49" i="1" s="1"/>
  <c r="O50" i="1"/>
  <c r="N50" i="1" s="1"/>
  <c r="O51" i="1"/>
  <c r="N51" i="1" s="1"/>
  <c r="O52" i="1"/>
  <c r="N52" i="1" s="1"/>
  <c r="O53" i="1"/>
  <c r="N53" i="1" s="1"/>
  <c r="O54" i="1"/>
  <c r="N54" i="1" s="1"/>
  <c r="O55" i="1"/>
  <c r="N55" i="1" s="1"/>
  <c r="O56" i="1"/>
  <c r="N56" i="1" s="1"/>
  <c r="O57" i="1"/>
  <c r="N57" i="1" s="1"/>
  <c r="O58" i="1"/>
  <c r="N58" i="1" s="1"/>
  <c r="O59" i="1"/>
  <c r="N59" i="1" s="1"/>
  <c r="O60" i="1"/>
  <c r="N60" i="1" s="1"/>
  <c r="O61" i="1"/>
  <c r="N61" i="1" s="1"/>
  <c r="O62" i="1"/>
  <c r="N62" i="1" s="1"/>
  <c r="O63" i="1"/>
  <c r="N63" i="1" s="1"/>
  <c r="O64" i="1"/>
  <c r="N64" i="1" s="1"/>
  <c r="O65" i="1"/>
  <c r="N65" i="1" s="1"/>
  <c r="O66" i="1"/>
  <c r="N66" i="1" s="1"/>
  <c r="O67" i="1"/>
  <c r="N67" i="1" s="1"/>
  <c r="O68" i="1"/>
  <c r="N68" i="1" s="1"/>
  <c r="O69" i="1"/>
  <c r="N69" i="1" s="1"/>
  <c r="O70" i="1"/>
  <c r="N70" i="1" s="1"/>
  <c r="O71" i="1"/>
  <c r="N71" i="1" s="1"/>
  <c r="O72" i="1"/>
  <c r="N72" i="1" s="1"/>
  <c r="O73" i="1"/>
  <c r="N73" i="1" s="1"/>
  <c r="O74" i="1"/>
  <c r="N74" i="1" s="1"/>
  <c r="O75" i="1"/>
  <c r="N75" i="1" s="1"/>
  <c r="O76" i="1"/>
  <c r="N76" i="1" s="1"/>
  <c r="O77" i="1"/>
  <c r="N77" i="1" s="1"/>
  <c r="O78" i="1"/>
  <c r="N78" i="1" s="1"/>
  <c r="O79" i="1"/>
  <c r="N79" i="1" s="1"/>
  <c r="O80" i="1"/>
  <c r="N80" i="1" s="1"/>
  <c r="O81" i="1"/>
  <c r="N81" i="1" s="1"/>
  <c r="O82" i="1"/>
  <c r="N82" i="1" s="1"/>
  <c r="O83" i="1"/>
  <c r="N83" i="1" s="1"/>
  <c r="O84" i="1"/>
  <c r="N84" i="1" s="1"/>
  <c r="O85" i="1"/>
  <c r="N85" i="1" s="1"/>
  <c r="O86" i="1"/>
  <c r="N86" i="1" s="1"/>
  <c r="O87" i="1"/>
  <c r="N87" i="1" s="1"/>
  <c r="O88" i="1"/>
  <c r="N88" i="1" s="1"/>
  <c r="O89" i="1"/>
  <c r="N89" i="1" s="1"/>
  <c r="O90" i="1"/>
  <c r="N90" i="1" s="1"/>
  <c r="O91" i="1"/>
  <c r="N91" i="1" s="1"/>
  <c r="O92" i="1"/>
  <c r="N92" i="1" s="1"/>
  <c r="O93" i="1"/>
  <c r="N93" i="1" s="1"/>
  <c r="O94" i="1"/>
  <c r="N94" i="1" s="1"/>
  <c r="O95" i="1"/>
  <c r="N95" i="1" s="1"/>
  <c r="O96" i="1"/>
  <c r="N96" i="1" s="1"/>
  <c r="O97" i="1"/>
  <c r="N97" i="1" s="1"/>
  <c r="O98" i="1"/>
  <c r="N98" i="1" s="1"/>
  <c r="O99" i="1"/>
  <c r="N99" i="1" s="1"/>
  <c r="O100" i="1"/>
  <c r="N100" i="1" s="1"/>
  <c r="O101" i="1"/>
  <c r="N101" i="1" s="1"/>
  <c r="O102" i="1"/>
  <c r="N102" i="1" s="1"/>
  <c r="O103" i="1"/>
  <c r="N103" i="1" s="1"/>
  <c r="O104" i="1"/>
  <c r="N104" i="1" s="1"/>
  <c r="O105" i="1"/>
  <c r="N105" i="1" s="1"/>
  <c r="O106" i="1"/>
  <c r="N106" i="1" s="1"/>
  <c r="O107" i="1"/>
  <c r="N107" i="1" s="1"/>
  <c r="O108" i="1"/>
  <c r="N108" i="1" s="1"/>
  <c r="O109" i="1"/>
  <c r="N109" i="1" s="1"/>
  <c r="O110" i="1"/>
  <c r="N110" i="1" s="1"/>
  <c r="O111" i="1"/>
  <c r="N111" i="1" s="1"/>
  <c r="O112" i="1"/>
  <c r="N112" i="1" s="1"/>
  <c r="O113" i="1"/>
  <c r="N113" i="1" s="1"/>
  <c r="O114" i="1"/>
  <c r="N114" i="1" s="1"/>
  <c r="O115" i="1"/>
  <c r="N115" i="1" s="1"/>
  <c r="O116" i="1"/>
  <c r="N116" i="1" s="1"/>
  <c r="O117" i="1"/>
  <c r="N117" i="1" s="1"/>
  <c r="O118" i="1"/>
  <c r="N118" i="1" s="1"/>
  <c r="O119" i="1"/>
  <c r="N119" i="1" s="1"/>
  <c r="O120" i="1"/>
  <c r="N120" i="1" s="1"/>
  <c r="O121" i="1"/>
  <c r="N121" i="1" s="1"/>
  <c r="O122" i="1"/>
  <c r="N122" i="1" s="1"/>
  <c r="O123" i="1"/>
  <c r="N123" i="1" s="1"/>
  <c r="O124" i="1"/>
  <c r="N124" i="1" s="1"/>
  <c r="O125" i="1"/>
  <c r="N125" i="1" s="1"/>
  <c r="O126" i="1"/>
  <c r="N126" i="1" s="1"/>
  <c r="O127" i="1"/>
  <c r="N127" i="1" s="1"/>
  <c r="O128" i="1"/>
  <c r="N128" i="1" s="1"/>
  <c r="O129" i="1"/>
  <c r="N129" i="1" s="1"/>
  <c r="O130" i="1"/>
  <c r="N130" i="1" s="1"/>
  <c r="O131" i="1"/>
  <c r="N131" i="1" s="1"/>
  <c r="O132" i="1"/>
  <c r="N132" i="1" s="1"/>
  <c r="O133" i="1"/>
  <c r="N133" i="1" s="1"/>
  <c r="O134" i="1"/>
  <c r="N134" i="1" s="1"/>
  <c r="O135" i="1"/>
  <c r="N135" i="1" s="1"/>
  <c r="O136" i="1"/>
  <c r="N136" i="1" s="1"/>
  <c r="O137" i="1"/>
  <c r="N137" i="1" s="1"/>
  <c r="O138" i="1"/>
  <c r="N138" i="1" s="1"/>
  <c r="O139" i="1"/>
  <c r="N139" i="1" s="1"/>
  <c r="O140" i="1"/>
  <c r="N140" i="1" s="1"/>
  <c r="O141" i="1"/>
  <c r="N141" i="1" s="1"/>
  <c r="O142" i="1"/>
  <c r="N142" i="1" s="1"/>
  <c r="O143" i="1"/>
  <c r="N143" i="1" s="1"/>
  <c r="O144" i="1"/>
  <c r="N144" i="1" s="1"/>
  <c r="O145" i="1"/>
  <c r="N145" i="1" s="1"/>
  <c r="O146" i="1"/>
  <c r="N146" i="1" s="1"/>
  <c r="O147" i="1"/>
  <c r="N147" i="1" s="1"/>
  <c r="O148" i="1"/>
  <c r="N148" i="1" s="1"/>
  <c r="O149" i="1"/>
  <c r="N149" i="1" s="1"/>
  <c r="O150" i="1"/>
  <c r="N150" i="1" s="1"/>
  <c r="O151" i="1"/>
  <c r="N151" i="1" s="1"/>
  <c r="O152" i="1"/>
  <c r="N152" i="1" s="1"/>
  <c r="O153" i="1"/>
  <c r="N153" i="1" s="1"/>
  <c r="O154" i="1"/>
  <c r="N154" i="1" s="1"/>
  <c r="O155" i="1"/>
  <c r="N155" i="1" s="1"/>
  <c r="O156" i="1"/>
  <c r="N156" i="1" s="1"/>
  <c r="O157" i="1"/>
  <c r="N157" i="1" s="1"/>
  <c r="O158" i="1"/>
  <c r="N158" i="1" s="1"/>
  <c r="O159" i="1"/>
  <c r="N159" i="1" s="1"/>
  <c r="O160" i="1"/>
  <c r="N160" i="1" s="1"/>
  <c r="O161" i="1"/>
  <c r="N161" i="1" s="1"/>
  <c r="O162" i="1"/>
  <c r="N162" i="1" s="1"/>
  <c r="O163" i="1"/>
  <c r="N163" i="1" s="1"/>
  <c r="O164" i="1"/>
  <c r="N164" i="1" s="1"/>
  <c r="O165" i="1"/>
  <c r="N165" i="1" s="1"/>
  <c r="O166" i="1"/>
  <c r="N166" i="1" s="1"/>
  <c r="O167" i="1"/>
  <c r="N167" i="1" s="1"/>
  <c r="O168" i="1"/>
  <c r="N168" i="1" s="1"/>
  <c r="O169" i="1"/>
  <c r="N169" i="1" s="1"/>
  <c r="O170" i="1"/>
  <c r="N170" i="1" s="1"/>
  <c r="O171" i="1"/>
  <c r="N171" i="1" s="1"/>
  <c r="O172" i="1"/>
  <c r="N172" i="1" s="1"/>
  <c r="O173" i="1"/>
  <c r="N173" i="1" s="1"/>
  <c r="O174" i="1"/>
  <c r="N174" i="1" s="1"/>
  <c r="O175" i="1"/>
  <c r="N175" i="1" s="1"/>
  <c r="O176" i="1"/>
  <c r="N176" i="1" s="1"/>
  <c r="O177" i="1"/>
  <c r="N177" i="1" s="1"/>
  <c r="O178" i="1"/>
  <c r="N178" i="1" s="1"/>
  <c r="O179" i="1"/>
  <c r="N179" i="1" s="1"/>
  <c r="O180" i="1"/>
  <c r="N180" i="1" s="1"/>
  <c r="O181" i="1"/>
  <c r="N181" i="1" s="1"/>
  <c r="O182" i="1"/>
  <c r="N182" i="1" s="1"/>
  <c r="O183" i="1"/>
  <c r="N183" i="1" s="1"/>
  <c r="O184" i="1"/>
  <c r="N184" i="1" s="1"/>
  <c r="O185" i="1"/>
  <c r="N185" i="1" s="1"/>
  <c r="O186" i="1"/>
  <c r="N186" i="1" s="1"/>
  <c r="O187" i="1"/>
  <c r="N187" i="1" s="1"/>
  <c r="O188" i="1"/>
  <c r="N188" i="1" s="1"/>
  <c r="O189" i="1"/>
  <c r="N189" i="1" s="1"/>
  <c r="O190" i="1"/>
  <c r="N190" i="1" s="1"/>
  <c r="O191" i="1"/>
  <c r="N191" i="1" s="1"/>
  <c r="O192" i="1"/>
  <c r="N192" i="1" s="1"/>
  <c r="O193" i="1"/>
  <c r="N193" i="1" s="1"/>
  <c r="O194" i="1"/>
  <c r="N194" i="1" s="1"/>
  <c r="O195" i="1"/>
  <c r="N195" i="1" s="1"/>
  <c r="O196" i="1"/>
  <c r="N196" i="1" s="1"/>
  <c r="O197" i="1"/>
  <c r="N197" i="1" s="1"/>
  <c r="O198" i="1"/>
  <c r="N198" i="1" s="1"/>
  <c r="O199" i="1"/>
  <c r="N199" i="1" s="1"/>
  <c r="O200" i="1"/>
  <c r="N200" i="1" s="1"/>
  <c r="O201" i="1"/>
  <c r="N201" i="1" s="1"/>
  <c r="O202" i="1"/>
  <c r="N202" i="1" s="1"/>
  <c r="O203" i="1"/>
  <c r="N203" i="1" s="1"/>
  <c r="O204" i="1"/>
  <c r="N204" i="1" s="1"/>
  <c r="O205" i="1"/>
  <c r="N205" i="1" s="1"/>
  <c r="O206" i="1"/>
  <c r="N206" i="1" s="1"/>
  <c r="O207" i="1"/>
  <c r="N207" i="1" s="1"/>
  <c r="O208" i="1"/>
  <c r="N208" i="1" s="1"/>
  <c r="O209" i="1"/>
  <c r="N209" i="1" s="1"/>
  <c r="O210" i="1"/>
  <c r="N210" i="1" s="1"/>
  <c r="O211" i="1"/>
  <c r="N211" i="1" s="1"/>
  <c r="O212" i="1"/>
  <c r="N212" i="1" s="1"/>
  <c r="O213" i="1"/>
  <c r="N213" i="1" s="1"/>
  <c r="O214" i="1"/>
  <c r="N214" i="1" s="1"/>
  <c r="O215" i="1"/>
  <c r="N215" i="1" s="1"/>
  <c r="O216" i="1"/>
  <c r="N216" i="1" s="1"/>
  <c r="O217" i="1"/>
  <c r="N217" i="1" s="1"/>
  <c r="O218" i="1"/>
  <c r="N218" i="1" s="1"/>
  <c r="O219" i="1"/>
  <c r="N219" i="1" s="1"/>
  <c r="O220" i="1"/>
  <c r="N220" i="1" s="1"/>
  <c r="O221" i="1"/>
  <c r="N221" i="1" s="1"/>
  <c r="O222" i="1"/>
  <c r="N222" i="1" s="1"/>
  <c r="O223" i="1"/>
  <c r="N223" i="1" s="1"/>
  <c r="O224" i="1"/>
  <c r="N224" i="1" s="1"/>
  <c r="O225" i="1"/>
  <c r="N225" i="1" s="1"/>
  <c r="O226" i="1"/>
  <c r="N226" i="1" s="1"/>
  <c r="O227" i="1"/>
  <c r="N227" i="1" s="1"/>
  <c r="O228" i="1"/>
  <c r="N228" i="1" s="1"/>
  <c r="O229" i="1"/>
  <c r="N229" i="1" s="1"/>
  <c r="O230" i="1"/>
  <c r="N230" i="1" s="1"/>
  <c r="O231" i="1"/>
  <c r="N231" i="1" s="1"/>
  <c r="O232" i="1"/>
  <c r="N232" i="1" s="1"/>
  <c r="O233" i="1"/>
  <c r="N233" i="1" s="1"/>
  <c r="O234" i="1"/>
  <c r="N234" i="1" s="1"/>
  <c r="O235" i="1"/>
  <c r="N235" i="1" s="1"/>
  <c r="O236" i="1"/>
  <c r="N236" i="1" s="1"/>
  <c r="O237" i="1"/>
  <c r="N237" i="1" s="1"/>
  <c r="O238" i="1"/>
  <c r="N238" i="1" s="1"/>
  <c r="O239" i="1"/>
  <c r="N239" i="1" s="1"/>
  <c r="O240" i="1"/>
  <c r="N240" i="1" s="1"/>
  <c r="O241" i="1"/>
  <c r="N241" i="1" s="1"/>
  <c r="O242" i="1"/>
  <c r="N242" i="1" s="1"/>
  <c r="O243" i="1"/>
  <c r="N243" i="1" s="1"/>
  <c r="O244" i="1"/>
  <c r="N244" i="1" s="1"/>
  <c r="O245" i="1"/>
  <c r="N245" i="1" s="1"/>
  <c r="O246" i="1"/>
  <c r="N246" i="1" s="1"/>
  <c r="O247" i="1"/>
  <c r="N247" i="1" s="1"/>
  <c r="O248" i="1"/>
  <c r="N248" i="1" s="1"/>
  <c r="O249" i="1"/>
  <c r="N249" i="1" s="1"/>
  <c r="O250" i="1"/>
  <c r="N250" i="1" s="1"/>
  <c r="O251" i="1"/>
  <c r="N251" i="1" s="1"/>
  <c r="O252" i="1"/>
  <c r="N252" i="1" s="1"/>
  <c r="O253" i="1"/>
  <c r="N253" i="1" s="1"/>
  <c r="O254" i="1"/>
  <c r="N254" i="1" s="1"/>
  <c r="O255" i="1"/>
  <c r="N255" i="1" s="1"/>
  <c r="O256" i="1"/>
  <c r="N256" i="1" s="1"/>
  <c r="O257" i="1"/>
  <c r="N257" i="1" s="1"/>
  <c r="O258" i="1"/>
  <c r="N258" i="1" s="1"/>
  <c r="O259" i="1"/>
  <c r="N259" i="1" s="1"/>
  <c r="O260" i="1"/>
  <c r="N260" i="1" s="1"/>
  <c r="O261" i="1"/>
  <c r="N261" i="1" s="1"/>
  <c r="O262" i="1"/>
  <c r="N262" i="1" s="1"/>
  <c r="O263" i="1"/>
  <c r="N263" i="1" s="1"/>
  <c r="O264" i="1"/>
  <c r="N264" i="1" s="1"/>
  <c r="O265" i="1"/>
  <c r="N265" i="1" s="1"/>
  <c r="O266" i="1"/>
  <c r="N266" i="1" s="1"/>
  <c r="O267" i="1"/>
  <c r="N267" i="1" s="1"/>
  <c r="O268" i="1"/>
  <c r="N268" i="1" s="1"/>
  <c r="O269" i="1"/>
  <c r="N269" i="1" s="1"/>
  <c r="O270" i="1"/>
  <c r="N270" i="1" s="1"/>
  <c r="O271" i="1"/>
  <c r="N271" i="1" s="1"/>
  <c r="O272" i="1"/>
  <c r="N272" i="1" s="1"/>
  <c r="O273" i="1"/>
  <c r="N273" i="1" s="1"/>
  <c r="O274" i="1"/>
  <c r="N274" i="1" s="1"/>
  <c r="O275" i="1"/>
  <c r="N275" i="1" s="1"/>
  <c r="O276" i="1"/>
  <c r="N276" i="1" s="1"/>
  <c r="O277" i="1"/>
  <c r="N277" i="1" s="1"/>
  <c r="O278" i="1"/>
  <c r="N278" i="1" s="1"/>
  <c r="O279" i="1"/>
  <c r="N279" i="1" s="1"/>
  <c r="O280" i="1"/>
  <c r="N280" i="1" s="1"/>
  <c r="O281" i="1"/>
  <c r="N281" i="1" s="1"/>
  <c r="O282" i="1"/>
  <c r="N282" i="1" s="1"/>
  <c r="O283" i="1"/>
  <c r="N283" i="1" s="1"/>
  <c r="O284" i="1"/>
  <c r="N284" i="1" s="1"/>
  <c r="O285" i="1"/>
  <c r="N285" i="1" s="1"/>
  <c r="O286" i="1"/>
  <c r="N286" i="1" s="1"/>
  <c r="O287" i="1"/>
  <c r="N287" i="1" s="1"/>
  <c r="O288" i="1"/>
  <c r="N288" i="1" s="1"/>
  <c r="O289" i="1"/>
  <c r="N289" i="1" s="1"/>
  <c r="O290" i="1"/>
  <c r="N290" i="1" s="1"/>
  <c r="O291" i="1"/>
  <c r="N291" i="1" s="1"/>
  <c r="O292" i="1"/>
  <c r="N292" i="1" s="1"/>
  <c r="O293" i="1"/>
  <c r="N293" i="1" s="1"/>
  <c r="O294" i="1"/>
  <c r="N294" i="1" s="1"/>
  <c r="O295" i="1"/>
  <c r="N295" i="1" s="1"/>
  <c r="O296" i="1"/>
  <c r="N296" i="1" s="1"/>
  <c r="O297" i="1"/>
  <c r="N297" i="1" s="1"/>
  <c r="O298" i="1"/>
  <c r="N298" i="1" s="1"/>
  <c r="O299" i="1"/>
  <c r="N299" i="1" s="1"/>
  <c r="O300" i="1"/>
  <c r="N300" i="1" s="1"/>
  <c r="O301" i="1"/>
  <c r="N301" i="1" s="1"/>
  <c r="O302" i="1"/>
  <c r="N302" i="1" s="1"/>
  <c r="O303" i="1"/>
  <c r="N303" i="1" s="1"/>
  <c r="O304" i="1"/>
  <c r="N304" i="1" s="1"/>
  <c r="O305" i="1"/>
  <c r="N305" i="1" s="1"/>
  <c r="O306" i="1"/>
  <c r="N306" i="1" s="1"/>
  <c r="O307" i="1"/>
  <c r="N307" i="1" s="1"/>
  <c r="O308" i="1"/>
  <c r="N308" i="1" s="1"/>
  <c r="O309" i="1"/>
  <c r="N309" i="1" s="1"/>
  <c r="O310" i="1"/>
  <c r="N310" i="1" s="1"/>
  <c r="O311" i="1"/>
  <c r="N311" i="1" s="1"/>
  <c r="O312" i="1"/>
  <c r="N312" i="1" s="1"/>
  <c r="O313" i="1"/>
  <c r="N313" i="1" s="1"/>
  <c r="O314" i="1"/>
  <c r="N314" i="1" s="1"/>
  <c r="O315" i="1"/>
  <c r="N315" i="1" s="1"/>
  <c r="O316" i="1"/>
  <c r="N316" i="1" s="1"/>
  <c r="O317" i="1"/>
  <c r="N317" i="1" s="1"/>
  <c r="O318" i="1"/>
  <c r="N318" i="1" s="1"/>
  <c r="O319" i="1"/>
  <c r="N319" i="1" s="1"/>
  <c r="O320" i="1"/>
  <c r="N320" i="1" s="1"/>
  <c r="O321" i="1"/>
  <c r="N321" i="1" s="1"/>
  <c r="O322" i="1"/>
  <c r="N322" i="1" s="1"/>
  <c r="O323" i="1"/>
  <c r="N323" i="1" s="1"/>
  <c r="O324" i="1"/>
  <c r="N324" i="1" s="1"/>
  <c r="O325" i="1"/>
  <c r="N325" i="1" s="1"/>
  <c r="O326" i="1"/>
  <c r="N326" i="1" s="1"/>
  <c r="O327" i="1"/>
  <c r="N327" i="1" s="1"/>
  <c r="O328" i="1"/>
  <c r="N328" i="1" s="1"/>
  <c r="O329" i="1"/>
  <c r="N329" i="1" s="1"/>
  <c r="O330" i="1"/>
  <c r="N330" i="1" s="1"/>
  <c r="O331" i="1"/>
  <c r="N331" i="1" s="1"/>
  <c r="O332" i="1"/>
  <c r="N332" i="1" s="1"/>
  <c r="O333" i="1"/>
  <c r="N333" i="1" s="1"/>
  <c r="O334" i="1"/>
  <c r="N334" i="1" s="1"/>
  <c r="O335" i="1"/>
  <c r="N335" i="1" s="1"/>
  <c r="O336" i="1"/>
  <c r="N336" i="1" s="1"/>
  <c r="O337" i="1"/>
  <c r="N337" i="1" s="1"/>
  <c r="O338" i="1"/>
  <c r="N338" i="1" s="1"/>
  <c r="O339" i="1"/>
  <c r="N339" i="1" s="1"/>
  <c r="O340" i="1"/>
  <c r="N340" i="1" s="1"/>
  <c r="O341" i="1"/>
  <c r="N341" i="1" s="1"/>
  <c r="O342" i="1"/>
  <c r="N342" i="1" s="1"/>
  <c r="O343" i="1"/>
  <c r="N343" i="1" s="1"/>
  <c r="O344" i="1"/>
  <c r="N344" i="1" s="1"/>
  <c r="O345" i="1"/>
  <c r="N345" i="1" s="1"/>
  <c r="O346" i="1"/>
  <c r="N346" i="1" s="1"/>
  <c r="O347" i="1"/>
  <c r="N347" i="1" s="1"/>
  <c r="O348" i="1"/>
  <c r="N348" i="1" s="1"/>
  <c r="O349" i="1"/>
  <c r="N349" i="1" s="1"/>
  <c r="O350" i="1"/>
  <c r="N350" i="1" s="1"/>
  <c r="O351" i="1"/>
  <c r="N351" i="1" s="1"/>
  <c r="O352" i="1"/>
  <c r="N352" i="1" s="1"/>
  <c r="O353" i="1"/>
  <c r="N353" i="1" s="1"/>
  <c r="O354" i="1"/>
  <c r="N354" i="1" s="1"/>
  <c r="O355" i="1"/>
  <c r="N355" i="1" s="1"/>
  <c r="O356" i="1"/>
  <c r="N356" i="1" s="1"/>
  <c r="O357" i="1"/>
  <c r="N357" i="1" s="1"/>
  <c r="O358" i="1"/>
  <c r="N358" i="1" s="1"/>
  <c r="O359" i="1"/>
  <c r="N359" i="1" s="1"/>
  <c r="O360" i="1"/>
  <c r="N360" i="1" s="1"/>
  <c r="O361" i="1"/>
  <c r="N361" i="1" s="1"/>
  <c r="O362" i="1"/>
  <c r="N362" i="1" s="1"/>
  <c r="O363" i="1"/>
  <c r="N363" i="1" s="1"/>
  <c r="O364" i="1"/>
  <c r="N364" i="1" s="1"/>
  <c r="O365" i="1"/>
  <c r="N365" i="1" s="1"/>
  <c r="O366" i="1"/>
  <c r="N366" i="1" s="1"/>
  <c r="O367" i="1"/>
  <c r="N367" i="1" s="1"/>
  <c r="O368" i="1"/>
  <c r="N368" i="1" s="1"/>
  <c r="O369" i="1"/>
  <c r="N369" i="1" s="1"/>
  <c r="O370" i="1"/>
  <c r="N370" i="1" s="1"/>
  <c r="O371" i="1"/>
  <c r="N371" i="1" s="1"/>
  <c r="O372" i="1"/>
  <c r="N372" i="1" s="1"/>
  <c r="O373" i="1"/>
  <c r="N373" i="1" s="1"/>
  <c r="O374" i="1"/>
  <c r="N374" i="1" s="1"/>
  <c r="O375" i="1"/>
  <c r="N375" i="1" s="1"/>
  <c r="O376" i="1"/>
  <c r="N376" i="1" s="1"/>
  <c r="O377" i="1"/>
  <c r="N377" i="1" s="1"/>
  <c r="O378" i="1"/>
  <c r="N378" i="1" s="1"/>
  <c r="O379" i="1"/>
  <c r="N379" i="1" s="1"/>
  <c r="O380" i="1"/>
  <c r="N380" i="1" s="1"/>
  <c r="O381" i="1"/>
  <c r="N381" i="1" s="1"/>
  <c r="O382" i="1"/>
  <c r="N382" i="1" s="1"/>
  <c r="O383" i="1"/>
  <c r="N383" i="1" s="1"/>
  <c r="O384" i="1"/>
  <c r="N384" i="1" s="1"/>
  <c r="O385" i="1"/>
  <c r="N385" i="1" s="1"/>
  <c r="O386" i="1"/>
  <c r="N386" i="1" s="1"/>
  <c r="O387" i="1"/>
  <c r="N387" i="1" s="1"/>
  <c r="O388" i="1"/>
  <c r="N388" i="1" s="1"/>
  <c r="O389" i="1"/>
  <c r="N389" i="1" s="1"/>
  <c r="O390" i="1"/>
  <c r="N390" i="1" s="1"/>
  <c r="O391" i="1"/>
  <c r="N391" i="1" s="1"/>
  <c r="O392" i="1"/>
  <c r="N392" i="1" s="1"/>
  <c r="O393" i="1"/>
  <c r="N393" i="1" s="1"/>
  <c r="O394" i="1"/>
  <c r="N394" i="1" s="1"/>
  <c r="O395" i="1"/>
  <c r="N395" i="1" s="1"/>
  <c r="O396" i="1"/>
  <c r="N396" i="1" s="1"/>
  <c r="O397" i="1"/>
  <c r="N397" i="1" s="1"/>
  <c r="O398" i="1"/>
  <c r="N398" i="1" s="1"/>
  <c r="O399" i="1"/>
  <c r="N399" i="1" s="1"/>
  <c r="O400" i="1"/>
  <c r="N400" i="1" s="1"/>
  <c r="O401" i="1"/>
  <c r="N401" i="1" s="1"/>
  <c r="O402" i="1"/>
  <c r="N402" i="1" s="1"/>
  <c r="O403" i="1"/>
  <c r="N403" i="1" s="1"/>
  <c r="O404" i="1"/>
  <c r="N404" i="1" s="1"/>
  <c r="O405" i="1"/>
  <c r="N405" i="1" s="1"/>
  <c r="O406" i="1"/>
  <c r="N406" i="1" s="1"/>
  <c r="O407" i="1"/>
  <c r="N407" i="1" s="1"/>
  <c r="O408" i="1"/>
  <c r="N408" i="1" s="1"/>
  <c r="O409" i="1"/>
  <c r="N409" i="1" s="1"/>
  <c r="O410" i="1"/>
  <c r="N410" i="1" s="1"/>
  <c r="O411" i="1"/>
  <c r="N411" i="1" s="1"/>
  <c r="O412" i="1"/>
  <c r="N412" i="1" s="1"/>
  <c r="O413" i="1"/>
  <c r="N413" i="1" s="1"/>
  <c r="O414" i="1"/>
  <c r="N414" i="1" s="1"/>
  <c r="O415" i="1"/>
  <c r="N415" i="1" s="1"/>
  <c r="O416" i="1"/>
  <c r="N416" i="1" s="1"/>
  <c r="O417" i="1"/>
  <c r="N417" i="1" s="1"/>
  <c r="O418" i="1"/>
  <c r="N418" i="1" s="1"/>
  <c r="O419" i="1"/>
  <c r="N419" i="1" s="1"/>
  <c r="O420" i="1"/>
  <c r="N420" i="1" s="1"/>
  <c r="O421" i="1"/>
  <c r="N421" i="1" s="1"/>
  <c r="O422" i="1"/>
  <c r="N422" i="1" s="1"/>
  <c r="O423" i="1"/>
  <c r="N423" i="1" s="1"/>
  <c r="O424" i="1"/>
  <c r="N424" i="1" s="1"/>
  <c r="O425" i="1"/>
  <c r="N425" i="1" s="1"/>
  <c r="O426" i="1"/>
  <c r="N426" i="1" s="1"/>
  <c r="O427" i="1"/>
  <c r="N427" i="1" s="1"/>
  <c r="O428" i="1"/>
  <c r="N428" i="1" s="1"/>
  <c r="O429" i="1"/>
  <c r="N429" i="1" s="1"/>
  <c r="O430" i="1"/>
  <c r="N430" i="1" s="1"/>
  <c r="O431" i="1"/>
  <c r="N431" i="1" s="1"/>
  <c r="O432" i="1"/>
  <c r="N432" i="1" s="1"/>
  <c r="O433" i="1"/>
  <c r="N433" i="1" s="1"/>
  <c r="O434" i="1"/>
  <c r="N434" i="1" s="1"/>
  <c r="O435" i="1"/>
  <c r="N435" i="1" s="1"/>
  <c r="O436" i="1"/>
  <c r="N436" i="1" s="1"/>
  <c r="O437" i="1"/>
  <c r="N437" i="1" s="1"/>
  <c r="O438" i="1"/>
  <c r="N438" i="1" s="1"/>
  <c r="O439" i="1"/>
  <c r="N439" i="1" s="1"/>
  <c r="O440" i="1"/>
  <c r="N440" i="1" s="1"/>
  <c r="O441" i="1"/>
  <c r="N441" i="1" s="1"/>
  <c r="O442" i="1"/>
  <c r="N442" i="1" s="1"/>
  <c r="O443" i="1"/>
  <c r="N443" i="1" s="1"/>
  <c r="O444" i="1"/>
  <c r="N444" i="1" s="1"/>
  <c r="O445" i="1"/>
  <c r="N445" i="1" s="1"/>
  <c r="O446" i="1"/>
  <c r="N446" i="1" s="1"/>
  <c r="O447" i="1"/>
  <c r="N447" i="1" s="1"/>
  <c r="O448" i="1"/>
  <c r="N448" i="1" s="1"/>
  <c r="O449" i="1"/>
  <c r="N449" i="1" s="1"/>
  <c r="O450" i="1"/>
  <c r="N450" i="1" s="1"/>
  <c r="O451" i="1"/>
  <c r="N451" i="1" s="1"/>
  <c r="O452" i="1"/>
  <c r="N452" i="1" s="1"/>
  <c r="O453" i="1"/>
  <c r="N453" i="1" s="1"/>
  <c r="O454" i="1"/>
  <c r="N454" i="1" s="1"/>
  <c r="O455" i="1"/>
  <c r="N455" i="1" s="1"/>
  <c r="O456" i="1"/>
  <c r="N456" i="1" s="1"/>
  <c r="O457" i="1"/>
  <c r="N457" i="1" s="1"/>
  <c r="O458" i="1"/>
  <c r="N458" i="1" s="1"/>
  <c r="O459" i="1"/>
  <c r="N459" i="1" s="1"/>
  <c r="O460" i="1"/>
  <c r="N460" i="1" s="1"/>
  <c r="O461" i="1"/>
  <c r="N461" i="1" s="1"/>
  <c r="O462" i="1"/>
  <c r="N462" i="1" s="1"/>
  <c r="O463" i="1"/>
  <c r="N463" i="1" s="1"/>
  <c r="O464" i="1"/>
  <c r="N464" i="1" s="1"/>
  <c r="O465" i="1"/>
  <c r="N465" i="1" s="1"/>
  <c r="O466" i="1"/>
  <c r="N466" i="1" s="1"/>
  <c r="O467" i="1"/>
  <c r="N467" i="1" s="1"/>
  <c r="O468" i="1"/>
  <c r="N468" i="1" s="1"/>
  <c r="O469" i="1"/>
  <c r="N469" i="1" s="1"/>
  <c r="O470" i="1"/>
  <c r="N470" i="1" s="1"/>
  <c r="O471" i="1"/>
  <c r="N471" i="1" s="1"/>
  <c r="O472" i="1"/>
  <c r="N472" i="1" s="1"/>
  <c r="O473" i="1"/>
  <c r="N473" i="1" s="1"/>
  <c r="O474" i="1"/>
  <c r="N474" i="1" s="1"/>
  <c r="O475" i="1"/>
  <c r="N475" i="1" s="1"/>
  <c r="O476" i="1"/>
  <c r="N476" i="1" s="1"/>
  <c r="O477" i="1"/>
  <c r="N477" i="1" s="1"/>
  <c r="O478" i="1"/>
  <c r="N478" i="1" s="1"/>
  <c r="O479" i="1"/>
  <c r="N479" i="1" s="1"/>
  <c r="O480" i="1"/>
  <c r="N480" i="1" s="1"/>
  <c r="O481" i="1"/>
  <c r="N481" i="1" s="1"/>
  <c r="O482" i="1"/>
  <c r="N482" i="1" s="1"/>
  <c r="O483" i="1"/>
  <c r="N483" i="1" s="1"/>
  <c r="O484" i="1"/>
  <c r="N484" i="1" s="1"/>
  <c r="O485" i="1"/>
  <c r="N485" i="1" s="1"/>
  <c r="O486" i="1"/>
  <c r="N486" i="1" s="1"/>
  <c r="O487" i="1"/>
  <c r="N487" i="1" s="1"/>
  <c r="O488" i="1"/>
  <c r="N488" i="1" s="1"/>
  <c r="O489" i="1"/>
  <c r="N489" i="1" s="1"/>
  <c r="O490" i="1"/>
  <c r="N490" i="1" s="1"/>
  <c r="O491" i="1"/>
  <c r="N491" i="1" s="1"/>
  <c r="O492" i="1"/>
  <c r="N492" i="1" s="1"/>
  <c r="O493" i="1"/>
  <c r="N493" i="1" s="1"/>
  <c r="O494" i="1"/>
  <c r="N494" i="1" s="1"/>
  <c r="O495" i="1"/>
  <c r="N495" i="1" s="1"/>
  <c r="O496" i="1"/>
  <c r="N496" i="1" s="1"/>
  <c r="O497" i="1"/>
  <c r="N497" i="1" s="1"/>
  <c r="O498" i="1"/>
  <c r="N498" i="1" s="1"/>
  <c r="O499" i="1"/>
  <c r="N499" i="1" s="1"/>
  <c r="O500" i="1"/>
  <c r="N500" i="1" s="1"/>
  <c r="O501" i="1"/>
  <c r="N501" i="1" s="1"/>
  <c r="O502" i="1"/>
  <c r="N502" i="1" s="1"/>
  <c r="O503" i="1"/>
  <c r="N503" i="1" s="1"/>
  <c r="O504" i="1"/>
  <c r="N504" i="1" s="1"/>
  <c r="O505" i="1"/>
  <c r="N505" i="1" s="1"/>
  <c r="O506" i="1"/>
  <c r="N506" i="1" s="1"/>
  <c r="O507" i="1"/>
  <c r="N507" i="1" s="1"/>
  <c r="O508" i="1"/>
  <c r="N508" i="1" s="1"/>
  <c r="O509" i="1"/>
  <c r="N509" i="1" s="1"/>
  <c r="O510" i="1"/>
  <c r="N510" i="1" s="1"/>
  <c r="O511" i="1"/>
  <c r="N511" i="1" s="1"/>
  <c r="O512" i="1"/>
  <c r="N512" i="1" s="1"/>
  <c r="O513" i="1"/>
  <c r="N513" i="1" s="1"/>
  <c r="O514" i="1"/>
  <c r="N514" i="1" s="1"/>
  <c r="O515" i="1"/>
  <c r="N515" i="1" s="1"/>
  <c r="O516" i="1"/>
  <c r="N516" i="1" s="1"/>
  <c r="O517" i="1"/>
  <c r="N517" i="1" s="1"/>
  <c r="O518" i="1"/>
  <c r="N518" i="1" s="1"/>
  <c r="O519" i="1"/>
  <c r="N519" i="1" s="1"/>
  <c r="O520" i="1"/>
  <c r="N520" i="1" s="1"/>
  <c r="O521" i="1"/>
  <c r="N521" i="1" s="1"/>
  <c r="O522" i="1"/>
  <c r="N522" i="1" s="1"/>
  <c r="O523" i="1"/>
  <c r="N523" i="1" s="1"/>
  <c r="O524" i="1"/>
  <c r="N524" i="1" s="1"/>
  <c r="O525" i="1"/>
  <c r="N525" i="1" s="1"/>
  <c r="O526" i="1"/>
  <c r="N526" i="1" s="1"/>
  <c r="O527" i="1"/>
  <c r="N527" i="1" s="1"/>
  <c r="O528" i="1"/>
  <c r="N528" i="1" s="1"/>
  <c r="O529" i="1"/>
  <c r="N529" i="1" s="1"/>
  <c r="O530" i="1"/>
  <c r="N530" i="1" s="1"/>
  <c r="O531" i="1"/>
  <c r="N531" i="1" s="1"/>
  <c r="O532" i="1"/>
  <c r="N532" i="1" s="1"/>
  <c r="O533" i="1"/>
  <c r="N533" i="1" s="1"/>
  <c r="O534" i="1"/>
  <c r="N534" i="1" s="1"/>
  <c r="O535" i="1"/>
  <c r="N535" i="1" s="1"/>
  <c r="O536" i="1"/>
  <c r="N536" i="1" s="1"/>
  <c r="O537" i="1"/>
  <c r="N537" i="1" s="1"/>
  <c r="O538" i="1"/>
  <c r="N538" i="1" s="1"/>
  <c r="O539" i="1"/>
  <c r="N539" i="1" s="1"/>
  <c r="O540" i="1"/>
  <c r="N540" i="1" s="1"/>
  <c r="O541" i="1"/>
  <c r="N541" i="1" s="1"/>
  <c r="O542" i="1"/>
  <c r="N542" i="1" s="1"/>
  <c r="O543" i="1"/>
  <c r="N543" i="1" s="1"/>
  <c r="O544" i="1"/>
  <c r="N544" i="1" s="1"/>
  <c r="O545" i="1"/>
  <c r="N545" i="1" s="1"/>
  <c r="O546" i="1"/>
  <c r="N546" i="1" s="1"/>
  <c r="O547" i="1"/>
  <c r="N547" i="1" s="1"/>
  <c r="O548" i="1"/>
  <c r="N548" i="1" s="1"/>
  <c r="O549" i="1"/>
  <c r="N549" i="1" s="1"/>
  <c r="O550" i="1"/>
  <c r="N550" i="1" s="1"/>
  <c r="O551" i="1"/>
  <c r="N551" i="1" s="1"/>
  <c r="O552" i="1"/>
  <c r="N552" i="1" s="1"/>
  <c r="O553" i="1"/>
  <c r="N553" i="1" s="1"/>
  <c r="O554" i="1"/>
  <c r="N554" i="1" s="1"/>
  <c r="O555" i="1"/>
  <c r="N555" i="1" s="1"/>
  <c r="O556" i="1"/>
  <c r="N556" i="1" s="1"/>
  <c r="O557" i="1"/>
  <c r="N557" i="1" s="1"/>
  <c r="O558" i="1"/>
  <c r="N558" i="1" s="1"/>
  <c r="O559" i="1"/>
  <c r="N559" i="1" s="1"/>
  <c r="O560" i="1"/>
  <c r="N560" i="1" s="1"/>
  <c r="O561" i="1"/>
  <c r="N561" i="1" s="1"/>
  <c r="O562" i="1"/>
  <c r="N562" i="1" s="1"/>
  <c r="O563" i="1"/>
  <c r="N563" i="1" s="1"/>
  <c r="O564" i="1"/>
  <c r="N564" i="1" s="1"/>
  <c r="O565" i="1"/>
  <c r="N565" i="1" s="1"/>
  <c r="O566" i="1"/>
  <c r="N566" i="1" s="1"/>
  <c r="O567" i="1"/>
  <c r="N567" i="1" s="1"/>
  <c r="O568" i="1"/>
  <c r="N568" i="1" s="1"/>
  <c r="O569" i="1"/>
  <c r="N569" i="1" s="1"/>
  <c r="O570" i="1"/>
  <c r="N570" i="1" s="1"/>
  <c r="O571" i="1"/>
  <c r="N571" i="1" s="1"/>
  <c r="O572" i="1"/>
  <c r="N572" i="1" s="1"/>
  <c r="O573" i="1"/>
  <c r="N573" i="1" s="1"/>
  <c r="O574" i="1"/>
  <c r="N574" i="1" s="1"/>
  <c r="O575" i="1"/>
  <c r="N575" i="1" s="1"/>
  <c r="O576" i="1"/>
  <c r="N576" i="1" s="1"/>
  <c r="O577" i="1"/>
  <c r="N577" i="1" s="1"/>
  <c r="O578" i="1"/>
  <c r="N578" i="1" s="1"/>
  <c r="O579" i="1"/>
  <c r="N579" i="1" s="1"/>
  <c r="O580" i="1"/>
  <c r="N580" i="1" s="1"/>
  <c r="O581" i="1"/>
  <c r="N581" i="1" s="1"/>
  <c r="O582" i="1"/>
  <c r="N582" i="1" s="1"/>
  <c r="O583" i="1"/>
  <c r="N583" i="1" s="1"/>
  <c r="O584" i="1"/>
  <c r="N584" i="1" s="1"/>
  <c r="O585" i="1"/>
  <c r="N585" i="1" s="1"/>
  <c r="O586" i="1"/>
  <c r="N586" i="1" s="1"/>
  <c r="O587" i="1"/>
  <c r="N587" i="1" s="1"/>
  <c r="O588" i="1"/>
  <c r="N588" i="1" s="1"/>
  <c r="O589" i="1"/>
  <c r="N589" i="1" s="1"/>
  <c r="O590" i="1"/>
  <c r="N590" i="1" s="1"/>
  <c r="O591" i="1"/>
  <c r="N591" i="1" s="1"/>
  <c r="O592" i="1"/>
  <c r="N592" i="1" s="1"/>
  <c r="O593" i="1"/>
  <c r="N593" i="1" s="1"/>
  <c r="O594" i="1"/>
  <c r="N594" i="1" s="1"/>
  <c r="O595" i="1"/>
  <c r="N595" i="1" s="1"/>
  <c r="O596" i="1"/>
  <c r="N596" i="1" s="1"/>
  <c r="O597" i="1"/>
  <c r="N597" i="1" s="1"/>
  <c r="O598" i="1"/>
  <c r="N598" i="1" s="1"/>
  <c r="O599" i="1"/>
  <c r="N599" i="1" s="1"/>
  <c r="O600" i="1"/>
  <c r="N600" i="1" s="1"/>
  <c r="O601" i="1"/>
  <c r="N601" i="1" s="1"/>
  <c r="O602" i="1"/>
  <c r="N602" i="1" s="1"/>
  <c r="O603" i="1"/>
  <c r="N603" i="1" s="1"/>
  <c r="O604" i="1"/>
  <c r="N604" i="1" s="1"/>
  <c r="O605" i="1"/>
  <c r="N605" i="1" s="1"/>
  <c r="O606" i="1"/>
  <c r="N606" i="1" s="1"/>
  <c r="O607" i="1"/>
  <c r="N607" i="1" s="1"/>
  <c r="O608" i="1"/>
  <c r="N608" i="1" s="1"/>
  <c r="O609" i="1"/>
  <c r="N609" i="1" s="1"/>
  <c r="O610" i="1"/>
  <c r="N610" i="1" s="1"/>
  <c r="O611" i="1"/>
  <c r="N611" i="1" s="1"/>
  <c r="O612" i="1"/>
  <c r="N612" i="1" s="1"/>
  <c r="O613" i="1"/>
  <c r="N613" i="1" s="1"/>
  <c r="O614" i="1"/>
  <c r="N614" i="1" s="1"/>
  <c r="O615" i="1"/>
  <c r="N615" i="1" s="1"/>
  <c r="O616" i="1"/>
  <c r="N616" i="1" s="1"/>
  <c r="O617" i="1"/>
  <c r="N617" i="1" s="1"/>
  <c r="O618" i="1"/>
  <c r="N618" i="1" s="1"/>
  <c r="O619" i="1"/>
  <c r="N619" i="1" s="1"/>
  <c r="O620" i="1"/>
  <c r="N620" i="1" s="1"/>
  <c r="O621" i="1"/>
  <c r="N621" i="1" s="1"/>
  <c r="O622" i="1"/>
  <c r="N622" i="1" s="1"/>
  <c r="O623" i="1"/>
  <c r="N623" i="1" s="1"/>
  <c r="O624" i="1"/>
  <c r="N624" i="1" s="1"/>
  <c r="O625" i="1"/>
  <c r="N625" i="1" s="1"/>
  <c r="O626" i="1"/>
  <c r="N626" i="1" s="1"/>
  <c r="O627" i="1"/>
  <c r="N627" i="1" s="1"/>
  <c r="O628" i="1"/>
  <c r="N628" i="1" s="1"/>
  <c r="O629" i="1"/>
  <c r="N629" i="1" s="1"/>
  <c r="O630" i="1"/>
  <c r="N630" i="1" s="1"/>
  <c r="O631" i="1"/>
  <c r="N631" i="1" s="1"/>
  <c r="O632" i="1"/>
  <c r="N632" i="1" s="1"/>
  <c r="O633" i="1"/>
  <c r="N633" i="1" s="1"/>
  <c r="O634" i="1"/>
  <c r="N634" i="1" s="1"/>
  <c r="O635" i="1"/>
  <c r="N635" i="1" s="1"/>
  <c r="O636" i="1"/>
  <c r="N636" i="1" s="1"/>
  <c r="O637" i="1"/>
  <c r="N637" i="1" s="1"/>
  <c r="O638" i="1"/>
  <c r="N638" i="1" s="1"/>
  <c r="O639" i="1"/>
  <c r="N639" i="1" s="1"/>
  <c r="O640" i="1"/>
  <c r="N640" i="1" s="1"/>
  <c r="O641" i="1"/>
  <c r="N641" i="1" s="1"/>
  <c r="O642" i="1"/>
  <c r="N642" i="1" s="1"/>
  <c r="O643" i="1"/>
  <c r="N643" i="1" s="1"/>
  <c r="O644" i="1"/>
  <c r="N644" i="1" s="1"/>
  <c r="O645" i="1"/>
  <c r="N645" i="1" s="1"/>
  <c r="O646" i="1"/>
  <c r="N646" i="1" s="1"/>
  <c r="O647" i="1"/>
  <c r="N647" i="1" s="1"/>
  <c r="O648" i="1"/>
  <c r="N648" i="1" s="1"/>
  <c r="O649" i="1"/>
  <c r="N649" i="1" s="1"/>
  <c r="O650" i="1"/>
  <c r="N650" i="1" s="1"/>
  <c r="O651" i="1"/>
  <c r="N651" i="1" s="1"/>
  <c r="O652" i="1"/>
  <c r="N652" i="1" s="1"/>
  <c r="O653" i="1"/>
  <c r="N653" i="1" s="1"/>
  <c r="O654" i="1"/>
  <c r="N654" i="1" s="1"/>
  <c r="O655" i="1"/>
  <c r="N655" i="1" s="1"/>
  <c r="O656" i="1"/>
  <c r="N656" i="1" s="1"/>
  <c r="O657" i="1"/>
  <c r="N657" i="1" s="1"/>
  <c r="O658" i="1"/>
  <c r="N658" i="1" s="1"/>
  <c r="O659" i="1"/>
  <c r="N659" i="1" s="1"/>
  <c r="O660" i="1"/>
  <c r="N660" i="1" s="1"/>
  <c r="O661" i="1"/>
  <c r="N661" i="1" s="1"/>
  <c r="O662" i="1"/>
  <c r="N662" i="1" s="1"/>
  <c r="O663" i="1"/>
  <c r="N663" i="1" s="1"/>
  <c r="O664" i="1"/>
  <c r="N664" i="1" s="1"/>
  <c r="O665" i="1"/>
  <c r="N665" i="1" s="1"/>
  <c r="O666" i="1"/>
  <c r="N666" i="1" s="1"/>
  <c r="O667" i="1"/>
  <c r="N667" i="1" s="1"/>
  <c r="O668" i="1"/>
  <c r="N668" i="1" s="1"/>
  <c r="O669" i="1"/>
  <c r="N669" i="1" s="1"/>
  <c r="O670" i="1"/>
  <c r="N670" i="1" s="1"/>
  <c r="O671" i="1"/>
  <c r="N671" i="1" s="1"/>
  <c r="O672" i="1"/>
  <c r="N672" i="1" s="1"/>
  <c r="O673" i="1"/>
  <c r="N673" i="1" s="1"/>
  <c r="O674" i="1"/>
  <c r="N674" i="1" s="1"/>
  <c r="O675" i="1"/>
  <c r="N675" i="1" s="1"/>
  <c r="O676" i="1"/>
  <c r="N676" i="1" s="1"/>
  <c r="O677" i="1"/>
  <c r="N677" i="1" s="1"/>
  <c r="O678" i="1"/>
  <c r="N678" i="1" s="1"/>
  <c r="O679" i="1"/>
  <c r="N679" i="1" s="1"/>
  <c r="O680" i="1"/>
  <c r="N680" i="1" s="1"/>
  <c r="O681" i="1"/>
  <c r="N681" i="1" s="1"/>
  <c r="O682" i="1"/>
  <c r="N682" i="1" s="1"/>
  <c r="O683" i="1"/>
  <c r="N683" i="1" s="1"/>
  <c r="O684" i="1"/>
  <c r="N684" i="1" s="1"/>
  <c r="O685" i="1"/>
  <c r="N685" i="1" s="1"/>
  <c r="O686" i="1"/>
  <c r="N686" i="1" s="1"/>
  <c r="O687" i="1"/>
  <c r="N687" i="1" s="1"/>
  <c r="O688" i="1"/>
  <c r="N688" i="1" s="1"/>
  <c r="O689" i="1"/>
  <c r="N689" i="1" s="1"/>
  <c r="O690" i="1"/>
  <c r="N690" i="1" s="1"/>
  <c r="O691" i="1"/>
  <c r="N691" i="1" s="1"/>
  <c r="O692" i="1"/>
  <c r="N692" i="1" s="1"/>
  <c r="O693" i="1"/>
  <c r="N693" i="1" s="1"/>
  <c r="O694" i="1"/>
  <c r="N694" i="1" s="1"/>
  <c r="O695" i="1"/>
  <c r="N695" i="1" s="1"/>
  <c r="O696" i="1"/>
  <c r="N696" i="1" s="1"/>
  <c r="O697" i="1"/>
  <c r="N697" i="1" s="1"/>
  <c r="O698" i="1"/>
  <c r="N698" i="1" s="1"/>
  <c r="O699" i="1"/>
  <c r="N699" i="1" s="1"/>
  <c r="O700" i="1"/>
  <c r="N700" i="1" s="1"/>
  <c r="O701" i="1"/>
  <c r="N701" i="1" s="1"/>
  <c r="O702" i="1"/>
  <c r="N702" i="1" s="1"/>
  <c r="O703" i="1"/>
  <c r="N703" i="1" s="1"/>
  <c r="O704" i="1"/>
  <c r="N704" i="1" s="1"/>
  <c r="O705" i="1"/>
  <c r="N705" i="1" s="1"/>
  <c r="O706" i="1"/>
  <c r="N706" i="1" s="1"/>
  <c r="O707" i="1"/>
  <c r="N707" i="1" s="1"/>
  <c r="O708" i="1"/>
  <c r="N708" i="1" s="1"/>
  <c r="O709" i="1"/>
  <c r="N709" i="1" s="1"/>
  <c r="O710" i="1"/>
  <c r="N710" i="1" s="1"/>
  <c r="O711" i="1"/>
  <c r="N711" i="1" s="1"/>
  <c r="O712" i="1"/>
  <c r="N712" i="1" s="1"/>
  <c r="O713" i="1"/>
  <c r="N713" i="1" s="1"/>
  <c r="O714" i="1"/>
  <c r="N714" i="1" s="1"/>
  <c r="O715" i="1"/>
  <c r="N715" i="1" s="1"/>
  <c r="O716" i="1"/>
  <c r="N716" i="1" s="1"/>
  <c r="O717" i="1"/>
  <c r="N717" i="1" s="1"/>
  <c r="O718" i="1"/>
  <c r="N718" i="1" s="1"/>
  <c r="O719" i="1"/>
  <c r="N719" i="1" s="1"/>
  <c r="O720" i="1"/>
  <c r="N720" i="1" s="1"/>
  <c r="O721" i="1"/>
  <c r="N721" i="1" s="1"/>
  <c r="O722" i="1"/>
  <c r="N722" i="1" s="1"/>
  <c r="O723" i="1"/>
  <c r="N723" i="1" s="1"/>
  <c r="O724" i="1"/>
  <c r="N724" i="1" s="1"/>
  <c r="O725" i="1"/>
  <c r="N725" i="1" s="1"/>
  <c r="O726" i="1"/>
  <c r="N726" i="1" s="1"/>
  <c r="O727" i="1"/>
  <c r="N727" i="1" s="1"/>
  <c r="O728" i="1"/>
  <c r="N728" i="1" s="1"/>
  <c r="O729" i="1"/>
  <c r="N729" i="1" s="1"/>
  <c r="O730" i="1"/>
  <c r="N730" i="1" s="1"/>
  <c r="O731" i="1"/>
  <c r="N731" i="1" s="1"/>
  <c r="O732" i="1"/>
  <c r="N732" i="1" s="1"/>
  <c r="O733" i="1"/>
  <c r="N733" i="1" s="1"/>
  <c r="O734" i="1"/>
  <c r="N734" i="1" s="1"/>
  <c r="O735" i="1"/>
  <c r="N735" i="1" s="1"/>
  <c r="O736" i="1"/>
  <c r="N736" i="1" s="1"/>
  <c r="O737" i="1"/>
  <c r="N737" i="1" s="1"/>
  <c r="O738" i="1"/>
  <c r="N738" i="1" s="1"/>
  <c r="O739" i="1"/>
  <c r="N739" i="1" s="1"/>
  <c r="O740" i="1"/>
  <c r="N740" i="1" s="1"/>
  <c r="O741" i="1"/>
  <c r="N741" i="1" s="1"/>
  <c r="O742" i="1"/>
  <c r="N742" i="1" s="1"/>
  <c r="O743" i="1"/>
  <c r="N743" i="1" s="1"/>
  <c r="O744" i="1"/>
  <c r="N744" i="1" s="1"/>
  <c r="O745" i="1"/>
  <c r="N745" i="1" s="1"/>
  <c r="O746" i="1"/>
  <c r="N746" i="1" s="1"/>
  <c r="O747" i="1"/>
  <c r="N747" i="1" s="1"/>
  <c r="O748" i="1"/>
  <c r="N748" i="1" s="1"/>
  <c r="O749" i="1"/>
  <c r="N749" i="1" s="1"/>
  <c r="O750" i="1"/>
  <c r="N750" i="1" s="1"/>
  <c r="O751" i="1"/>
  <c r="N751" i="1" s="1"/>
  <c r="O752" i="1"/>
  <c r="N752" i="1" s="1"/>
  <c r="O753" i="1"/>
  <c r="N753" i="1" s="1"/>
  <c r="O754" i="1"/>
  <c r="N754" i="1" s="1"/>
  <c r="O755" i="1"/>
  <c r="N755" i="1" s="1"/>
  <c r="O756" i="1"/>
  <c r="N756" i="1" s="1"/>
  <c r="O757" i="1"/>
  <c r="N757" i="1" s="1"/>
  <c r="O758" i="1"/>
  <c r="N758" i="1" s="1"/>
  <c r="O759" i="1"/>
  <c r="N759" i="1" s="1"/>
  <c r="O760" i="1"/>
  <c r="N760" i="1" s="1"/>
  <c r="O761" i="1"/>
  <c r="N761" i="1" s="1"/>
  <c r="O762" i="1"/>
  <c r="N762" i="1" s="1"/>
  <c r="O763" i="1"/>
  <c r="N763" i="1" s="1"/>
  <c r="O764" i="1"/>
  <c r="N764" i="1" s="1"/>
  <c r="O765" i="1"/>
  <c r="N765" i="1" s="1"/>
  <c r="O766" i="1"/>
  <c r="N766" i="1" s="1"/>
  <c r="O767" i="1"/>
  <c r="N767" i="1" s="1"/>
  <c r="O768" i="1"/>
  <c r="N768" i="1" s="1"/>
  <c r="O769" i="1"/>
  <c r="N769" i="1" s="1"/>
  <c r="O770" i="1"/>
  <c r="N770" i="1" s="1"/>
  <c r="O771" i="1"/>
  <c r="N771" i="1" s="1"/>
  <c r="O772" i="1"/>
  <c r="N772" i="1" s="1"/>
  <c r="O773" i="1"/>
  <c r="N773" i="1" s="1"/>
  <c r="O774" i="1"/>
  <c r="N774" i="1" s="1"/>
  <c r="O775" i="1"/>
  <c r="N775" i="1" s="1"/>
  <c r="O2" i="1"/>
  <c r="N2" i="1" s="1"/>
  <c r="H318" i="1" l="1"/>
  <c r="F704" i="1"/>
  <c r="E704" i="1" s="1"/>
  <c r="F697" i="1"/>
  <c r="E697" i="1" s="1"/>
  <c r="K111" i="1"/>
  <c r="K110" i="1"/>
  <c r="K109" i="1"/>
  <c r="K108" i="1"/>
  <c r="K107" i="1"/>
  <c r="AL775" i="1" l="1"/>
  <c r="AL774" i="1"/>
  <c r="AL773" i="1"/>
  <c r="AL772" i="1"/>
  <c r="AL771" i="1"/>
  <c r="AL770" i="1"/>
  <c r="AL769" i="1"/>
  <c r="AL768" i="1"/>
  <c r="AL767" i="1"/>
  <c r="AL766" i="1"/>
  <c r="AL765" i="1"/>
  <c r="AL764" i="1"/>
  <c r="AL763" i="1"/>
  <c r="AL762" i="1"/>
  <c r="AL761" i="1"/>
  <c r="AL760" i="1"/>
  <c r="AL759" i="1"/>
  <c r="AL758" i="1"/>
  <c r="AL757" i="1"/>
  <c r="AL756" i="1"/>
  <c r="AL755" i="1"/>
  <c r="AL754" i="1"/>
  <c r="AL753" i="1"/>
  <c r="AL752" i="1"/>
  <c r="AL751" i="1"/>
  <c r="AL750" i="1"/>
  <c r="AL749" i="1"/>
  <c r="AL748" i="1"/>
  <c r="AL747" i="1"/>
  <c r="AL746" i="1"/>
  <c r="AL745" i="1"/>
  <c r="AL744" i="1"/>
  <c r="AL743" i="1"/>
  <c r="AL742" i="1"/>
  <c r="AL741" i="1"/>
  <c r="AL740" i="1"/>
  <c r="AL739" i="1"/>
  <c r="AL738" i="1"/>
  <c r="AL737" i="1"/>
  <c r="AL736" i="1"/>
  <c r="AL735" i="1"/>
  <c r="AL734" i="1"/>
  <c r="AL733" i="1"/>
  <c r="AL732" i="1"/>
  <c r="AL731" i="1"/>
  <c r="AL730" i="1"/>
  <c r="AL729" i="1"/>
  <c r="AL728" i="1"/>
  <c r="AL727" i="1"/>
  <c r="AL726" i="1"/>
  <c r="AL725" i="1"/>
  <c r="AL724" i="1"/>
  <c r="AL723" i="1"/>
  <c r="AL722" i="1"/>
  <c r="AL721" i="1"/>
  <c r="AL720" i="1"/>
  <c r="AL719" i="1"/>
  <c r="AL718" i="1"/>
  <c r="AL717" i="1"/>
  <c r="AL716" i="1"/>
  <c r="AL715" i="1"/>
  <c r="AL714" i="1"/>
  <c r="AL713" i="1"/>
  <c r="AL712" i="1"/>
  <c r="AL711" i="1"/>
  <c r="AL710" i="1"/>
  <c r="AL709" i="1"/>
  <c r="AL708" i="1"/>
  <c r="AL707" i="1"/>
  <c r="AL706" i="1"/>
  <c r="AL705" i="1"/>
  <c r="AL704" i="1"/>
  <c r="AL703" i="1"/>
  <c r="AL702" i="1"/>
  <c r="AL701" i="1"/>
  <c r="AL700" i="1"/>
  <c r="AL699" i="1"/>
  <c r="AL698" i="1"/>
  <c r="AL697" i="1"/>
  <c r="AL696" i="1"/>
  <c r="AL695" i="1"/>
  <c r="AL694" i="1"/>
  <c r="AL693" i="1"/>
  <c r="AL692" i="1"/>
  <c r="AL691" i="1"/>
  <c r="AL690" i="1"/>
  <c r="AL689" i="1"/>
  <c r="AL688" i="1"/>
  <c r="AL687" i="1"/>
  <c r="AL686" i="1"/>
  <c r="AL685" i="1"/>
  <c r="AL684" i="1"/>
  <c r="AL683" i="1"/>
  <c r="AL682" i="1"/>
  <c r="AL681" i="1"/>
  <c r="AL680" i="1"/>
  <c r="AL679" i="1"/>
  <c r="AL678" i="1"/>
  <c r="AL677" i="1"/>
  <c r="AL676" i="1"/>
  <c r="AL675" i="1"/>
  <c r="AL674" i="1"/>
  <c r="AL673" i="1"/>
  <c r="AL672" i="1"/>
  <c r="AL671" i="1"/>
  <c r="AL670" i="1"/>
  <c r="AL669" i="1"/>
  <c r="AL668" i="1"/>
  <c r="AL667" i="1"/>
  <c r="AL666" i="1"/>
  <c r="AL665" i="1"/>
  <c r="AL664" i="1"/>
  <c r="AL663" i="1"/>
  <c r="AL662" i="1"/>
  <c r="AL661" i="1"/>
  <c r="AL660" i="1"/>
  <c r="AL659" i="1"/>
  <c r="AL658" i="1"/>
  <c r="AL657" i="1"/>
  <c r="AL656" i="1"/>
  <c r="AL655" i="1"/>
  <c r="AL654" i="1"/>
  <c r="AL653" i="1"/>
  <c r="AL652" i="1"/>
  <c r="AL651" i="1"/>
  <c r="AL650" i="1"/>
  <c r="AL649" i="1"/>
  <c r="AL648" i="1"/>
  <c r="AL647" i="1"/>
  <c r="AL646" i="1"/>
  <c r="AL645" i="1"/>
  <c r="AL644" i="1"/>
  <c r="AL643" i="1"/>
  <c r="AL642" i="1"/>
  <c r="AL641" i="1"/>
  <c r="AL640" i="1"/>
  <c r="AL639" i="1"/>
  <c r="AL638" i="1"/>
  <c r="AL637" i="1"/>
  <c r="AL636" i="1"/>
  <c r="AL635" i="1"/>
  <c r="AL634" i="1"/>
  <c r="AL633" i="1"/>
  <c r="AL632" i="1"/>
  <c r="AL631" i="1"/>
  <c r="AL630" i="1"/>
  <c r="AL629" i="1"/>
  <c r="AL628" i="1"/>
  <c r="AL627" i="1"/>
  <c r="AL626" i="1"/>
  <c r="AL625" i="1"/>
  <c r="AL624" i="1"/>
  <c r="AL623" i="1"/>
  <c r="AL622" i="1"/>
  <c r="AL621" i="1"/>
  <c r="AL620" i="1"/>
  <c r="AL619" i="1"/>
  <c r="AL618" i="1"/>
  <c r="AL617" i="1"/>
  <c r="AL616" i="1"/>
  <c r="AL615" i="1"/>
  <c r="AL614" i="1"/>
  <c r="AL613" i="1"/>
  <c r="AL612" i="1"/>
  <c r="AL611" i="1"/>
  <c r="AL610" i="1"/>
  <c r="AL609" i="1"/>
  <c r="AL608" i="1"/>
  <c r="AL607" i="1"/>
  <c r="AL606" i="1"/>
  <c r="AL605" i="1"/>
  <c r="AL604" i="1"/>
  <c r="AL603" i="1"/>
  <c r="AL602" i="1"/>
  <c r="AL601" i="1"/>
  <c r="AL600" i="1"/>
  <c r="AL599" i="1"/>
  <c r="AL598" i="1"/>
  <c r="AL597" i="1"/>
  <c r="AL596" i="1"/>
  <c r="AL595" i="1"/>
  <c r="AL594" i="1"/>
  <c r="AL593" i="1"/>
  <c r="AL592" i="1"/>
  <c r="AL591" i="1"/>
  <c r="AL590" i="1"/>
  <c r="AL589" i="1"/>
  <c r="AL588" i="1"/>
  <c r="AL587" i="1"/>
  <c r="AL586" i="1"/>
  <c r="AL585" i="1"/>
  <c r="AL584" i="1"/>
  <c r="AL583" i="1"/>
  <c r="AL582" i="1"/>
  <c r="AL581" i="1"/>
  <c r="AL580" i="1"/>
  <c r="AL579" i="1"/>
  <c r="AL578" i="1"/>
  <c r="AL577" i="1"/>
  <c r="AL576" i="1"/>
  <c r="AL575" i="1"/>
  <c r="AL574" i="1"/>
  <c r="AL573" i="1"/>
  <c r="AL572" i="1"/>
  <c r="AL571" i="1"/>
  <c r="AL570" i="1"/>
  <c r="AL569" i="1"/>
  <c r="AL568" i="1"/>
  <c r="AL567" i="1"/>
  <c r="AL566" i="1"/>
  <c r="AL565" i="1"/>
  <c r="AL564" i="1"/>
  <c r="AL563" i="1"/>
  <c r="AL562" i="1"/>
  <c r="AL561" i="1"/>
  <c r="AL560" i="1"/>
  <c r="AL559" i="1"/>
  <c r="AL558" i="1"/>
  <c r="AL557" i="1"/>
  <c r="AL556" i="1"/>
  <c r="AL555" i="1"/>
  <c r="AL554" i="1"/>
  <c r="AL553" i="1"/>
  <c r="AL552" i="1"/>
  <c r="AL551" i="1"/>
  <c r="AL550" i="1"/>
  <c r="AL549" i="1"/>
  <c r="AL548" i="1"/>
  <c r="AL547" i="1"/>
  <c r="AL546" i="1"/>
  <c r="AL545" i="1"/>
  <c r="AL544" i="1"/>
  <c r="AL543" i="1"/>
  <c r="AL542" i="1"/>
  <c r="AL541" i="1"/>
  <c r="AL540" i="1"/>
  <c r="AL539" i="1"/>
  <c r="AL538" i="1"/>
  <c r="AL537" i="1"/>
  <c r="AL536" i="1"/>
  <c r="AL535" i="1"/>
  <c r="AL534" i="1"/>
  <c r="AL533" i="1"/>
  <c r="AL532" i="1"/>
  <c r="AL531" i="1"/>
  <c r="AL530" i="1"/>
  <c r="AL529" i="1"/>
  <c r="AL528" i="1"/>
  <c r="AL527" i="1"/>
  <c r="AL526" i="1"/>
  <c r="AL525" i="1"/>
  <c r="AL524" i="1"/>
  <c r="AL523" i="1"/>
  <c r="AL522" i="1"/>
  <c r="AL521" i="1"/>
  <c r="AL520" i="1"/>
  <c r="AL519" i="1"/>
  <c r="AL518" i="1"/>
  <c r="AL517" i="1"/>
  <c r="AL516" i="1"/>
  <c r="AL515" i="1"/>
  <c r="AL514" i="1"/>
  <c r="AL513" i="1"/>
  <c r="AL512" i="1"/>
  <c r="AL511" i="1"/>
  <c r="AL510" i="1"/>
  <c r="AL509" i="1"/>
  <c r="AL508" i="1"/>
  <c r="AL507" i="1"/>
  <c r="AL506" i="1"/>
  <c r="AL505" i="1"/>
  <c r="AL504" i="1"/>
  <c r="AL503" i="1"/>
  <c r="AL502" i="1"/>
  <c r="AL501" i="1"/>
  <c r="AL500" i="1"/>
  <c r="AL499" i="1"/>
  <c r="AL498" i="1"/>
  <c r="AL497" i="1"/>
  <c r="AL496" i="1"/>
  <c r="AL495" i="1"/>
  <c r="AL494" i="1"/>
  <c r="AL493" i="1"/>
  <c r="AL492" i="1"/>
  <c r="AL491" i="1"/>
  <c r="AL490" i="1"/>
  <c r="AL489" i="1"/>
  <c r="AL488" i="1"/>
  <c r="AL487" i="1"/>
  <c r="AL486" i="1"/>
  <c r="AL485" i="1"/>
  <c r="AL484" i="1"/>
  <c r="AL483" i="1"/>
  <c r="AL482" i="1"/>
  <c r="AL481" i="1"/>
  <c r="AL480" i="1"/>
  <c r="AL479" i="1"/>
  <c r="AL478" i="1"/>
  <c r="AL477" i="1"/>
  <c r="AL476" i="1"/>
  <c r="AL475" i="1"/>
  <c r="AL474" i="1"/>
  <c r="AL473" i="1"/>
  <c r="AL472" i="1"/>
  <c r="AL471" i="1"/>
  <c r="AL470" i="1"/>
  <c r="AL469" i="1"/>
  <c r="AL468" i="1"/>
  <c r="AL467" i="1"/>
  <c r="AL466" i="1"/>
  <c r="AL465" i="1"/>
  <c r="AL464" i="1"/>
  <c r="AL463" i="1"/>
  <c r="AL462" i="1"/>
  <c r="AL461" i="1"/>
  <c r="AL460" i="1"/>
  <c r="AL459" i="1"/>
  <c r="AL458" i="1"/>
  <c r="AL457" i="1"/>
  <c r="AL456" i="1"/>
  <c r="AL455" i="1"/>
  <c r="AL454" i="1"/>
  <c r="AL453" i="1"/>
  <c r="AL452" i="1"/>
  <c r="AL451" i="1"/>
  <c r="AL450" i="1"/>
  <c r="AL449" i="1"/>
  <c r="AL448" i="1"/>
  <c r="AL447" i="1"/>
  <c r="AL446" i="1"/>
  <c r="AL445" i="1"/>
  <c r="AL444" i="1"/>
  <c r="AL443" i="1"/>
  <c r="AL442" i="1"/>
  <c r="AL441" i="1"/>
  <c r="AL440" i="1"/>
  <c r="AL439" i="1"/>
  <c r="AL438" i="1"/>
  <c r="AL437" i="1"/>
  <c r="AL436" i="1"/>
  <c r="AL435" i="1"/>
  <c r="AL434" i="1"/>
  <c r="AL433" i="1"/>
  <c r="AL432" i="1"/>
  <c r="AL431" i="1"/>
  <c r="AL430" i="1"/>
  <c r="AL429" i="1"/>
  <c r="AL428" i="1"/>
  <c r="AL427" i="1"/>
  <c r="AL426" i="1"/>
  <c r="AL425" i="1"/>
  <c r="AL424" i="1"/>
  <c r="AL423" i="1"/>
  <c r="AL422" i="1"/>
  <c r="AL421" i="1"/>
  <c r="AL420" i="1"/>
  <c r="AL419" i="1"/>
  <c r="AL418" i="1"/>
  <c r="AL417" i="1"/>
  <c r="AL416" i="1"/>
  <c r="AL415" i="1"/>
  <c r="AL414" i="1"/>
  <c r="AL413" i="1"/>
  <c r="AL412" i="1"/>
  <c r="AL411" i="1"/>
  <c r="AL410" i="1"/>
  <c r="AL409" i="1"/>
  <c r="AL408" i="1"/>
  <c r="AL407" i="1"/>
  <c r="AL406" i="1"/>
  <c r="AL405" i="1"/>
  <c r="AL404" i="1"/>
  <c r="AL403" i="1"/>
  <c r="AL402" i="1"/>
  <c r="AL401" i="1"/>
  <c r="AL400" i="1"/>
  <c r="AL399" i="1"/>
  <c r="AL398" i="1"/>
  <c r="AL397" i="1"/>
  <c r="AL396" i="1"/>
  <c r="AL395" i="1"/>
  <c r="AL394" i="1"/>
  <c r="AL393" i="1"/>
  <c r="AL392" i="1"/>
  <c r="AL391" i="1"/>
  <c r="AL390" i="1"/>
  <c r="AL389" i="1"/>
  <c r="AL388" i="1"/>
  <c r="AL387" i="1"/>
  <c r="AL386" i="1"/>
  <c r="AL385" i="1"/>
  <c r="AL384" i="1"/>
  <c r="AL383" i="1"/>
  <c r="AL382" i="1"/>
  <c r="AL381" i="1"/>
  <c r="AL380" i="1"/>
  <c r="AL379" i="1"/>
  <c r="AL378" i="1"/>
  <c r="AL377" i="1"/>
  <c r="AL376" i="1"/>
  <c r="AL375" i="1"/>
  <c r="AL374" i="1"/>
  <c r="AL373" i="1"/>
  <c r="AL372" i="1"/>
  <c r="AL371" i="1"/>
  <c r="AL370" i="1"/>
  <c r="AL369" i="1"/>
  <c r="AL368" i="1"/>
  <c r="AL367" i="1"/>
  <c r="AL366" i="1"/>
  <c r="AL365" i="1"/>
  <c r="AL364" i="1"/>
  <c r="AL363" i="1"/>
  <c r="AL362" i="1"/>
  <c r="AL361" i="1"/>
  <c r="AL360" i="1"/>
  <c r="AL359" i="1"/>
  <c r="AL358" i="1"/>
  <c r="AL357" i="1"/>
  <c r="AL356" i="1"/>
  <c r="AL355" i="1"/>
  <c r="AL354" i="1"/>
  <c r="AL353" i="1"/>
  <c r="AL352" i="1"/>
  <c r="AL351" i="1"/>
  <c r="AL350" i="1"/>
  <c r="AL349" i="1"/>
  <c r="AL348" i="1"/>
  <c r="AL347" i="1"/>
  <c r="AL346" i="1"/>
  <c r="AL345" i="1"/>
  <c r="AL344" i="1"/>
  <c r="AL343" i="1"/>
  <c r="AL342" i="1"/>
  <c r="AL341" i="1"/>
  <c r="AL340" i="1"/>
  <c r="AL339" i="1"/>
  <c r="AL338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L2" i="1"/>
</calcChain>
</file>

<file path=xl/sharedStrings.xml><?xml version="1.0" encoding="utf-8"?>
<sst xmlns="http://schemas.openxmlformats.org/spreadsheetml/2006/main" count="1673" uniqueCount="895">
  <si>
    <t xml:space="preserve">ABA NORTH                               </t>
  </si>
  <si>
    <t xml:space="preserve">ABA SOUTH                               </t>
  </si>
  <si>
    <t xml:space="preserve">AROCHUKWU                               </t>
  </si>
  <si>
    <t xml:space="preserve">BENDE                                   </t>
  </si>
  <si>
    <t xml:space="preserve">IKWUANO                                 </t>
  </si>
  <si>
    <t xml:space="preserve">ISIALA NGWA NORTH                       </t>
  </si>
  <si>
    <t xml:space="preserve">ISIALA NGWA SOUTH                       </t>
  </si>
  <si>
    <t xml:space="preserve">ISUIKWUATO                              </t>
  </si>
  <si>
    <t xml:space="preserve">OBINGWA                                 </t>
  </si>
  <si>
    <t xml:space="preserve">OHAFIA                                  </t>
  </si>
  <si>
    <t xml:space="preserve">OSISIOMA                                </t>
  </si>
  <si>
    <t xml:space="preserve">UGWUNAGBO                               </t>
  </si>
  <si>
    <t xml:space="preserve">UKWA EAST                               </t>
  </si>
  <si>
    <t>UKWA WEST</t>
  </si>
  <si>
    <t xml:space="preserve">UMUAHIA NORTH                           </t>
  </si>
  <si>
    <t xml:space="preserve">UMUAHIA  SOUTH                          </t>
  </si>
  <si>
    <t>UMUNNEOCHI</t>
  </si>
  <si>
    <t>ABIA</t>
    <phoneticPr fontId="1" type="noConversion"/>
  </si>
  <si>
    <t>state</t>
    <phoneticPr fontId="1" type="noConversion"/>
  </si>
  <si>
    <t>lga</t>
    <phoneticPr fontId="1" type="noConversion"/>
  </si>
  <si>
    <t xml:space="preserve">DEMSA                                   </t>
  </si>
  <si>
    <t xml:space="preserve">FUFORE                                  </t>
  </si>
  <si>
    <t xml:space="preserve">GANYE                                   </t>
  </si>
  <si>
    <t xml:space="preserve">GIREI                                  </t>
  </si>
  <si>
    <t xml:space="preserve">GOMBI                                   </t>
  </si>
  <si>
    <t xml:space="preserve">GUYUK                                   </t>
  </si>
  <si>
    <t xml:space="preserve">HONG                                    </t>
  </si>
  <si>
    <t xml:space="preserve">JADA                                    </t>
  </si>
  <si>
    <t xml:space="preserve">LAMURDE                                 </t>
  </si>
  <si>
    <t xml:space="preserve">MADAGALI                                </t>
  </si>
  <si>
    <t xml:space="preserve">MAIHA                                   </t>
  </si>
  <si>
    <t xml:space="preserve">MAYO - BELWA </t>
  </si>
  <si>
    <t xml:space="preserve">MICHIKA                                 </t>
  </si>
  <si>
    <t xml:space="preserve">MUBI NORTH          </t>
  </si>
  <si>
    <t xml:space="preserve">MUBI SOUTH                              </t>
  </si>
  <si>
    <t xml:space="preserve">NUMAN                                   </t>
  </si>
  <si>
    <t xml:space="preserve">SHELLENG                                </t>
  </si>
  <si>
    <t xml:space="preserve">SONG                                    </t>
  </si>
  <si>
    <t xml:space="preserve">TOUNGO                                  </t>
  </si>
  <si>
    <t xml:space="preserve">YOLA NORTH                              </t>
  </si>
  <si>
    <t xml:space="preserve">YOLA SOUTH                              </t>
  </si>
  <si>
    <t>ADAMAWA</t>
    <phoneticPr fontId="1" type="noConversion"/>
  </si>
  <si>
    <t xml:space="preserve">ABAK                                    </t>
  </si>
  <si>
    <t xml:space="preserve">EASTERN OBOLO                           </t>
  </si>
  <si>
    <t xml:space="preserve">EKET                                    </t>
  </si>
  <si>
    <t xml:space="preserve">ESIT EKET (UQUO)                        </t>
  </si>
  <si>
    <t xml:space="preserve">ESSIEN UDIM                             </t>
  </si>
  <si>
    <t xml:space="preserve">ETIM EKPO                               </t>
  </si>
  <si>
    <t xml:space="preserve">ETINAN                                  </t>
  </si>
  <si>
    <t xml:space="preserve">IBENO                                   </t>
  </si>
  <si>
    <t xml:space="preserve">IBESIKPO ASUTAN                         </t>
  </si>
  <si>
    <t xml:space="preserve">IBIONO IBOM                             </t>
  </si>
  <si>
    <t xml:space="preserve">IKA                                     </t>
  </si>
  <si>
    <t xml:space="preserve">IKONO                                   </t>
  </si>
  <si>
    <t xml:space="preserve">IKOT ABASI                              </t>
  </si>
  <si>
    <t xml:space="preserve">IKOT EKPENE                             </t>
  </si>
  <si>
    <t xml:space="preserve">INI                                     </t>
  </si>
  <si>
    <t xml:space="preserve">ITU                                     </t>
  </si>
  <si>
    <t xml:space="preserve">MBO                                     </t>
  </si>
  <si>
    <t xml:space="preserve">MKPAT ENIN                              </t>
  </si>
  <si>
    <t xml:space="preserve">NSIT ATAI                               </t>
  </si>
  <si>
    <t xml:space="preserve">NSIT IBOM                               </t>
  </si>
  <si>
    <t xml:space="preserve">NSIT UBIUM                              </t>
  </si>
  <si>
    <t xml:space="preserve">OBOT AKARA                              </t>
  </si>
  <si>
    <t xml:space="preserve">OKOBO                                   </t>
  </si>
  <si>
    <t xml:space="preserve">ONNA                                    </t>
  </si>
  <si>
    <t xml:space="preserve">ORON                                    </t>
  </si>
  <si>
    <t xml:space="preserve">ORUK ANAM                               </t>
  </si>
  <si>
    <t xml:space="preserve">UDUNG UKO                               </t>
  </si>
  <si>
    <t xml:space="preserve">UKANAFUN                                </t>
  </si>
  <si>
    <t xml:space="preserve">URUAN                                   </t>
  </si>
  <si>
    <t xml:space="preserve">URUE OFFONG ORUKO                       </t>
  </si>
  <si>
    <t xml:space="preserve">UYO                                     </t>
  </si>
  <si>
    <t>AKWA IBOM</t>
    <phoneticPr fontId="1" type="noConversion"/>
  </si>
  <si>
    <t xml:space="preserve">AGUATA                                  </t>
  </si>
  <si>
    <t xml:space="preserve">AYAMELUM                                </t>
  </si>
  <si>
    <t xml:space="preserve">ANAMBRA EAST                       </t>
  </si>
  <si>
    <t>ANAMBRA WEST</t>
  </si>
  <si>
    <t>ANAOCHA</t>
  </si>
  <si>
    <t>AWKA NORTH</t>
  </si>
  <si>
    <t>AWKA SOUTH</t>
  </si>
  <si>
    <t xml:space="preserve">DUNUKOFIA                               </t>
  </si>
  <si>
    <t xml:space="preserve">EKWUSIGO                                </t>
  </si>
  <si>
    <t xml:space="preserve">IDEMILI NORTH                           </t>
  </si>
  <si>
    <t xml:space="preserve">IDEMILI-SOUTH                           </t>
  </si>
  <si>
    <t xml:space="preserve">IHIALA                                   </t>
  </si>
  <si>
    <t xml:space="preserve">NJIKOKA                                 </t>
  </si>
  <si>
    <t xml:space="preserve">NNEWI NORTH                             </t>
  </si>
  <si>
    <t xml:space="preserve">NNEWI SOUTH                             </t>
  </si>
  <si>
    <t xml:space="preserve">OGBARU                                  </t>
  </si>
  <si>
    <t xml:space="preserve">ONITSHA-NORTH                           </t>
  </si>
  <si>
    <t>ONITSHA-SOUTH</t>
  </si>
  <si>
    <t xml:space="preserve">ORUMBA NORTH                            </t>
  </si>
  <si>
    <t>ORUMBA SOUTH</t>
  </si>
  <si>
    <t xml:space="preserve">OYI                                     </t>
  </si>
  <si>
    <t>ANAMBRA</t>
  </si>
  <si>
    <t xml:space="preserve">ALKALERI                                </t>
  </si>
  <si>
    <t xml:space="preserve">BAUCHI                                  </t>
  </si>
  <si>
    <t xml:space="preserve">BOGORO                                  </t>
  </si>
  <si>
    <t xml:space="preserve">DAMBAM                                  </t>
  </si>
  <si>
    <t xml:space="preserve">DARAZO                                  </t>
  </si>
  <si>
    <t xml:space="preserve">DASS                                    </t>
  </si>
  <si>
    <t xml:space="preserve">GAMAWA                                  </t>
  </si>
  <si>
    <t xml:space="preserve">GANJUWA                                 </t>
  </si>
  <si>
    <t xml:space="preserve">GIADE                                   </t>
  </si>
  <si>
    <t xml:space="preserve">ITAS/GADAU                              </t>
  </si>
  <si>
    <t xml:space="preserve">JAMA'ARE                                </t>
  </si>
  <si>
    <t xml:space="preserve">KATAGUM                                 </t>
  </si>
  <si>
    <t xml:space="preserve">KIRFI                                   </t>
  </si>
  <si>
    <t xml:space="preserve">MISAU                                   </t>
  </si>
  <si>
    <t xml:space="preserve">NINGI                                   </t>
  </si>
  <si>
    <t xml:space="preserve">SHIRA                                   </t>
  </si>
  <si>
    <t>TAFAWA BALEWA</t>
  </si>
  <si>
    <t xml:space="preserve">TORO                                    </t>
  </si>
  <si>
    <t xml:space="preserve">WARJI                                   </t>
  </si>
  <si>
    <t xml:space="preserve">ZAKI                                    </t>
  </si>
  <si>
    <t>BAUCHI</t>
  </si>
  <si>
    <t xml:space="preserve">BRASS                                   </t>
  </si>
  <si>
    <t xml:space="preserve">EKEREMOR    </t>
  </si>
  <si>
    <t xml:space="preserve">KOLOKUMA/OPOKUMA  </t>
  </si>
  <si>
    <t xml:space="preserve">NEMBE                                   </t>
  </si>
  <si>
    <t xml:space="preserve">OGBIA                                   </t>
  </si>
  <si>
    <t xml:space="preserve">SAGBAMA        </t>
  </si>
  <si>
    <t xml:space="preserve">SOUTHERN IJAW              </t>
  </si>
  <si>
    <t xml:space="preserve">YENAGOA                                 </t>
  </si>
  <si>
    <t>BAYELSA</t>
  </si>
  <si>
    <t xml:space="preserve">ADO                                     </t>
  </si>
  <si>
    <t xml:space="preserve">AGATU    </t>
  </si>
  <si>
    <t xml:space="preserve">APA                                     </t>
  </si>
  <si>
    <t xml:space="preserve">BURUKU                                  </t>
  </si>
  <si>
    <t xml:space="preserve">GBOKO                                   </t>
  </si>
  <si>
    <t xml:space="preserve">GUMA                                    </t>
  </si>
  <si>
    <t xml:space="preserve">GWER EAST     </t>
  </si>
  <si>
    <t xml:space="preserve">GWER WEST        </t>
  </si>
  <si>
    <t xml:space="preserve">KATSINA-ALA          </t>
  </si>
  <si>
    <t xml:space="preserve">KONSHISHA         </t>
  </si>
  <si>
    <t xml:space="preserve">KWANDE                                  </t>
  </si>
  <si>
    <t xml:space="preserve">LOGO                                    </t>
  </si>
  <si>
    <t xml:space="preserve">MAKURDI                                 </t>
  </si>
  <si>
    <t xml:space="preserve">OBI                                     </t>
  </si>
  <si>
    <t xml:space="preserve">OGBADIBO    </t>
  </si>
  <si>
    <t xml:space="preserve">OHIMINI                                 </t>
  </si>
  <si>
    <t xml:space="preserve">OJU                                     </t>
  </si>
  <si>
    <t xml:space="preserve">OKPOKWU    </t>
  </si>
  <si>
    <t xml:space="preserve">OTUKPO                                  </t>
  </si>
  <si>
    <t xml:space="preserve">TARKA                                   </t>
  </si>
  <si>
    <t xml:space="preserve">UKUM                                    </t>
  </si>
  <si>
    <t xml:space="preserve">USHONGO   </t>
  </si>
  <si>
    <t xml:space="preserve">VANDEIKYA </t>
  </si>
  <si>
    <t>BENUE</t>
  </si>
  <si>
    <t xml:space="preserve">ABADAM     </t>
  </si>
  <si>
    <t>ASKIRA / UBA</t>
  </si>
  <si>
    <t xml:space="preserve">BAMA         </t>
  </si>
  <si>
    <t xml:space="preserve">BAYO                                    </t>
  </si>
  <si>
    <t xml:space="preserve">BIU                                     </t>
  </si>
  <si>
    <t xml:space="preserve">CHIBOK     </t>
  </si>
  <si>
    <t xml:space="preserve">DAMBOA      </t>
  </si>
  <si>
    <t xml:space="preserve">DIKWA     </t>
  </si>
  <si>
    <t xml:space="preserve">GUBIO                                   </t>
  </si>
  <si>
    <t xml:space="preserve">GUZAMALA                                </t>
  </si>
  <si>
    <t xml:space="preserve">GWOZA                                   </t>
  </si>
  <si>
    <t xml:space="preserve">HAWUL                                   </t>
  </si>
  <si>
    <t xml:space="preserve">JERE                                    </t>
  </si>
  <si>
    <t xml:space="preserve">KAGA                                    </t>
  </si>
  <si>
    <t xml:space="preserve">KALA BALGE  </t>
  </si>
  <si>
    <t xml:space="preserve">KONDUGA                                 </t>
  </si>
  <si>
    <t xml:space="preserve">KUKAWA                                  </t>
  </si>
  <si>
    <t xml:space="preserve">KWAYA / KUSAR       </t>
  </si>
  <si>
    <t xml:space="preserve">MAFA                                    </t>
  </si>
  <si>
    <t xml:space="preserve">MAGUMERI                                </t>
  </si>
  <si>
    <t xml:space="preserve">MAIDUGURI M. C.      </t>
  </si>
  <si>
    <t xml:space="preserve">MARTE                                   </t>
  </si>
  <si>
    <t xml:space="preserve">MOBBAR                                  </t>
  </si>
  <si>
    <t xml:space="preserve">MONGUNO                                 </t>
  </si>
  <si>
    <t xml:space="preserve">NGALA                                   </t>
  </si>
  <si>
    <t xml:space="preserve">NGANZAI                                 </t>
  </si>
  <si>
    <t xml:space="preserve">SHANI                                   </t>
  </si>
  <si>
    <t>BORNO</t>
  </si>
  <si>
    <t xml:space="preserve">ABI                                     </t>
  </si>
  <si>
    <t xml:space="preserve">AKAMKPA                                 </t>
  </si>
  <si>
    <t xml:space="preserve">AKPABUYO                                </t>
  </si>
  <si>
    <t xml:space="preserve">BAKASSI                                 </t>
  </si>
  <si>
    <t xml:space="preserve">BEKWARRA                                </t>
  </si>
  <si>
    <t xml:space="preserve">BIASE                                   </t>
  </si>
  <si>
    <t xml:space="preserve">BOKI                                    </t>
  </si>
  <si>
    <t>CALABAR MUNICIPALITY</t>
  </si>
  <si>
    <t xml:space="preserve">CALABAR SOUTH </t>
  </si>
  <si>
    <t xml:space="preserve">ETUNG                                   </t>
  </si>
  <si>
    <t xml:space="preserve">IKOM                                    </t>
  </si>
  <si>
    <t xml:space="preserve">OBANLIKU                                </t>
  </si>
  <si>
    <t xml:space="preserve">OBUBRA                                  </t>
  </si>
  <si>
    <t xml:space="preserve">OBUDU                                   </t>
  </si>
  <si>
    <t xml:space="preserve">ODUKPANI                                </t>
  </si>
  <si>
    <t xml:space="preserve">OGOJA                                   </t>
  </si>
  <si>
    <t xml:space="preserve">YAKURR                                  </t>
  </si>
  <si>
    <t xml:space="preserve">YALA                                    </t>
  </si>
  <si>
    <t>CROSS-RIVER</t>
  </si>
  <si>
    <t xml:space="preserve">ANIOCHA - SOUTH </t>
  </si>
  <si>
    <t xml:space="preserve">ANIOCHA NORTH  </t>
  </si>
  <si>
    <t xml:space="preserve">BOMADI                                  </t>
  </si>
  <si>
    <t xml:space="preserve">BURUTU                                  </t>
  </si>
  <si>
    <t xml:space="preserve">ETHIOPE  EAST                           </t>
  </si>
  <si>
    <t xml:space="preserve">ETHIOPE  WEST                           </t>
  </si>
  <si>
    <t xml:space="preserve">IKA - SOUTH                             </t>
  </si>
  <si>
    <t xml:space="preserve">IKA NORTH- EAST                         </t>
  </si>
  <si>
    <t xml:space="preserve">ISOKO NORTH                             </t>
  </si>
  <si>
    <t xml:space="preserve">ISOKO SOUTH                             </t>
  </si>
  <si>
    <t xml:space="preserve">NDOKWA EAST                             </t>
  </si>
  <si>
    <t xml:space="preserve">NDOKWA WEST    </t>
  </si>
  <si>
    <t xml:space="preserve">OKPE                                    </t>
  </si>
  <si>
    <t xml:space="preserve">OSHIMILI - NORTH                        </t>
  </si>
  <si>
    <t xml:space="preserve">OSHIMILI - SOUTH                        </t>
  </si>
  <si>
    <t xml:space="preserve">PATANI                                  </t>
  </si>
  <si>
    <t xml:space="preserve">SAPELE                                  </t>
  </si>
  <si>
    <t xml:space="preserve">UDU                                     </t>
  </si>
  <si>
    <t xml:space="preserve">UGHELLI NORTH                           </t>
  </si>
  <si>
    <t xml:space="preserve">UGHELLI SOUTH                           </t>
  </si>
  <si>
    <t xml:space="preserve">UKWUANI                                 </t>
  </si>
  <si>
    <t xml:space="preserve">UVWIE                                   </t>
  </si>
  <si>
    <t xml:space="preserve">WARRI  NORTH                            </t>
  </si>
  <si>
    <t xml:space="preserve">WARRI SOUTH                             </t>
  </si>
  <si>
    <t xml:space="preserve">WARRI SOUTH  WEST  </t>
  </si>
  <si>
    <t>DELTA</t>
  </si>
  <si>
    <t xml:space="preserve">ABAKALIKI  </t>
  </si>
  <si>
    <t xml:space="preserve">AFIKPO  SOUTH  </t>
  </si>
  <si>
    <t xml:space="preserve">AFIKPO NORTH </t>
  </si>
  <si>
    <t xml:space="preserve">EBONYI  </t>
  </si>
  <si>
    <t xml:space="preserve">EZZA NORTH  </t>
  </si>
  <si>
    <t xml:space="preserve">EZZA SOUTH </t>
  </si>
  <si>
    <t xml:space="preserve">IKWO                                    </t>
  </si>
  <si>
    <t xml:space="preserve">ISHIELU                                 </t>
  </si>
  <si>
    <t xml:space="preserve">IVO                                     </t>
  </si>
  <si>
    <t xml:space="preserve">IZZI                                    </t>
  </si>
  <si>
    <t xml:space="preserve">OHAOZARA </t>
  </si>
  <si>
    <t xml:space="preserve">OHAUKWU    </t>
  </si>
  <si>
    <t xml:space="preserve">ONICHA   </t>
  </si>
  <si>
    <t>EBONYI</t>
    <phoneticPr fontId="1" type="noConversion"/>
  </si>
  <si>
    <t xml:space="preserve">AKOKO EDO                               </t>
  </si>
  <si>
    <t xml:space="preserve">EGOR                                    </t>
  </si>
  <si>
    <t xml:space="preserve">ESAN CENTRAL                            </t>
  </si>
  <si>
    <t xml:space="preserve">ESAN NORTH EAST                         </t>
  </si>
  <si>
    <t xml:space="preserve">ESAN SOUTH EAST                         </t>
  </si>
  <si>
    <t xml:space="preserve">ESAN WEST                               </t>
  </si>
  <si>
    <t xml:space="preserve">ETSAKO  WEST                            </t>
  </si>
  <si>
    <t xml:space="preserve">ETSAKO CENTRAL                          </t>
  </si>
  <si>
    <t xml:space="preserve">ETSAKO EAST                             </t>
  </si>
  <si>
    <t xml:space="preserve">IGUEBEN                                 </t>
  </si>
  <si>
    <t xml:space="preserve">IKPOBA/OKHA                             </t>
  </si>
  <si>
    <t xml:space="preserve">OREDO                                   </t>
  </si>
  <si>
    <t xml:space="preserve">ORHIONMWON                              </t>
  </si>
  <si>
    <t xml:space="preserve">OVIA NORTH EAST                         </t>
  </si>
  <si>
    <t xml:space="preserve">OVIA SOUTH WEST                         </t>
  </si>
  <si>
    <t xml:space="preserve">OWAN EAST                               </t>
  </si>
  <si>
    <t xml:space="preserve">OWAN WEST                               </t>
  </si>
  <si>
    <t xml:space="preserve">UHUNMWODE                               </t>
  </si>
  <si>
    <t>EDO</t>
    <phoneticPr fontId="1" type="noConversion"/>
  </si>
  <si>
    <t xml:space="preserve">ADO EKITI                               </t>
  </si>
  <si>
    <t xml:space="preserve">EFON                                    </t>
  </si>
  <si>
    <t xml:space="preserve">EKITI EAST                              </t>
  </si>
  <si>
    <t xml:space="preserve">EKITI SOUTH WEST   </t>
  </si>
  <si>
    <t xml:space="preserve">EKITI WEST                              </t>
  </si>
  <si>
    <t xml:space="preserve">EMURE                                   </t>
  </si>
  <si>
    <t xml:space="preserve">GBONYIN                                 </t>
  </si>
  <si>
    <t xml:space="preserve">IDO / OSI                               </t>
  </si>
  <si>
    <t xml:space="preserve">IJERO                                   </t>
  </si>
  <si>
    <t xml:space="preserve">IKERE                                   </t>
  </si>
  <si>
    <t xml:space="preserve">IKOLE                                   </t>
  </si>
  <si>
    <t xml:space="preserve">ILEJEMEJE                               </t>
  </si>
  <si>
    <t>IREPODUN / IFELODUN</t>
  </si>
  <si>
    <t xml:space="preserve">ISE / ORUN                              </t>
  </si>
  <si>
    <t xml:space="preserve">MOBA                                    </t>
  </si>
  <si>
    <t xml:space="preserve">OYE                                     </t>
  </si>
  <si>
    <t>EKITI</t>
    <phoneticPr fontId="1" type="noConversion"/>
  </si>
  <si>
    <t xml:space="preserve">ANINRI                                  </t>
  </si>
  <si>
    <t xml:space="preserve">AWGU                                    </t>
  </si>
  <si>
    <t xml:space="preserve">ENUGU EAST                              </t>
  </si>
  <si>
    <t xml:space="preserve">ENUGU NORTH                             </t>
  </si>
  <si>
    <t xml:space="preserve">ENUGU SOUTH                             </t>
  </si>
  <si>
    <t xml:space="preserve">EZEAGU                                  </t>
  </si>
  <si>
    <t xml:space="preserve">IGBO ETITI                              </t>
  </si>
  <si>
    <t xml:space="preserve">IGBO EZE NORTH </t>
  </si>
  <si>
    <t xml:space="preserve">IGBO EZE SOUTH     </t>
  </si>
  <si>
    <t xml:space="preserve">ISI UZO                                 </t>
  </si>
  <si>
    <t xml:space="preserve">NKANU EAST                              </t>
  </si>
  <si>
    <t xml:space="preserve">NKANU WEST                              </t>
  </si>
  <si>
    <t xml:space="preserve">NSUKKA                                  </t>
  </si>
  <si>
    <t xml:space="preserve">OJI-RIVER                               </t>
  </si>
  <si>
    <t xml:space="preserve">UDENU                                   </t>
  </si>
  <si>
    <t xml:space="preserve">UDI                                     </t>
  </si>
  <si>
    <t xml:space="preserve">UZO-UWANI                               </t>
  </si>
  <si>
    <t>ENUGU</t>
    <phoneticPr fontId="1" type="noConversion"/>
  </si>
  <si>
    <t xml:space="preserve">ABAJI                                   </t>
  </si>
  <si>
    <t xml:space="preserve">BWARI                                   </t>
  </si>
  <si>
    <t xml:space="preserve">GWAGWALADA     </t>
  </si>
  <si>
    <t xml:space="preserve">KUJE                                    </t>
  </si>
  <si>
    <t xml:space="preserve">KWALI                                   </t>
  </si>
  <si>
    <t xml:space="preserve">MUNICIPAL                               </t>
  </si>
  <si>
    <t>FCT</t>
    <phoneticPr fontId="1" type="noConversion"/>
  </si>
  <si>
    <t xml:space="preserve">AKKO                                    </t>
  </si>
  <si>
    <t xml:space="preserve">BALANGA                                 </t>
  </si>
  <si>
    <t xml:space="preserve">BILLIRI                                 </t>
  </si>
  <si>
    <t xml:space="preserve">DUKKU                                   </t>
  </si>
  <si>
    <t xml:space="preserve">FUNAKAYE                                </t>
  </si>
  <si>
    <t xml:space="preserve">GOMBE                                   </t>
  </si>
  <si>
    <t xml:space="preserve">KALTUNGO                                </t>
  </si>
  <si>
    <t xml:space="preserve">KWAMI                                   </t>
  </si>
  <si>
    <t xml:space="preserve">NAFADA                                  </t>
  </si>
  <si>
    <t xml:space="preserve">SHONGOM                                 </t>
  </si>
  <si>
    <t xml:space="preserve">YALMALTU/ DEBA </t>
  </si>
  <si>
    <t>GOMBE</t>
    <phoneticPr fontId="1" type="noConversion"/>
  </si>
  <si>
    <t xml:space="preserve">ABOH MBAISE                             </t>
  </si>
  <si>
    <t xml:space="preserve">AHIAZU MBAISE                           </t>
  </si>
  <si>
    <t xml:space="preserve">EHIME MBANO                             </t>
  </si>
  <si>
    <t xml:space="preserve">EZINIHITTE MBAISE                       </t>
  </si>
  <si>
    <t xml:space="preserve">IDEATO NORTH                            </t>
  </si>
  <si>
    <t xml:space="preserve">IDEATO SOUTH                            </t>
  </si>
  <si>
    <t xml:space="preserve">IHITTE/UBOMA (ISINWEKE)                 </t>
  </si>
  <si>
    <t xml:space="preserve">IKEDURU (IHO)                           </t>
  </si>
  <si>
    <t xml:space="preserve">ISIALA MBANO (UMUELEMAI)                </t>
  </si>
  <si>
    <t xml:space="preserve">ISU (UMUNDUGBA)                         </t>
  </si>
  <si>
    <t xml:space="preserve">MBAITOLI (NWAORIEUBI)                   </t>
  </si>
  <si>
    <t xml:space="preserve">NGOR OKPALA (UMUNEKE)                   </t>
  </si>
  <si>
    <t xml:space="preserve">NJABA (NNENASA)                         </t>
  </si>
  <si>
    <t xml:space="preserve">NKWERRE                                 </t>
  </si>
  <si>
    <t xml:space="preserve">NWANGELE (ONU-NWANGELE AMAIGBO) </t>
  </si>
  <si>
    <t xml:space="preserve">OBOWO (OTOKO)                           </t>
  </si>
  <si>
    <t xml:space="preserve">OGUTA (OGUTA)                           </t>
  </si>
  <si>
    <t xml:space="preserve">OHAJI/EGBEMA (MMAHU-EGBEMA)             </t>
  </si>
  <si>
    <t xml:space="preserve">OKIGWE  (OKIGWE)                        </t>
  </si>
  <si>
    <t xml:space="preserve">ONUIMO (OKWE)                           </t>
  </si>
  <si>
    <t xml:space="preserve">ORLU                                    </t>
  </si>
  <si>
    <t xml:space="preserve">ORSU (AWO IDEMILI)                      </t>
  </si>
  <si>
    <t xml:space="preserve">ORU EAST                 </t>
  </si>
  <si>
    <t xml:space="preserve">ORU WEST (MGBIDI)                       </t>
  </si>
  <si>
    <t xml:space="preserve">OWERRI MUNICIPAL (OWERRI)           </t>
  </si>
  <si>
    <t xml:space="preserve">OWERRI NORTH (ORIE URATTA)              </t>
  </si>
  <si>
    <t xml:space="preserve">OWERRI WEST (UMUGUMA)                   </t>
  </si>
  <si>
    <t>IMO</t>
    <phoneticPr fontId="1" type="noConversion"/>
  </si>
  <si>
    <t xml:space="preserve">AUYO                                    </t>
  </si>
  <si>
    <t xml:space="preserve">BABURA                                  </t>
  </si>
  <si>
    <t xml:space="preserve">BIRNIN KUDU                             </t>
  </si>
  <si>
    <t xml:space="preserve">BIRNIWA                                 </t>
  </si>
  <si>
    <t xml:space="preserve">BUJI                                    </t>
  </si>
  <si>
    <t xml:space="preserve">DUTSE                                   </t>
  </si>
  <si>
    <t xml:space="preserve">GAGARAWA                                </t>
  </si>
  <si>
    <t xml:space="preserve">GARKI                                   </t>
  </si>
  <si>
    <t xml:space="preserve">GUMEL                                   </t>
  </si>
  <si>
    <t xml:space="preserve">GURI                                    </t>
  </si>
  <si>
    <t xml:space="preserve">GWARAM                                  </t>
  </si>
  <si>
    <t xml:space="preserve">GWIWA                                   </t>
  </si>
  <si>
    <t xml:space="preserve">HADEJIA                                 </t>
  </si>
  <si>
    <t xml:space="preserve">JAHUN                                   </t>
  </si>
  <si>
    <t xml:space="preserve">KAFIN HAUSA                             </t>
  </si>
  <si>
    <t xml:space="preserve">KAUGAMA                                 </t>
  </si>
  <si>
    <t xml:space="preserve">KAZAURE                                 </t>
  </si>
  <si>
    <t xml:space="preserve">KIRIKASAMMA       </t>
  </si>
  <si>
    <t xml:space="preserve">KIYAWA                                  </t>
  </si>
  <si>
    <t xml:space="preserve">MAIGATARI                               </t>
  </si>
  <si>
    <t xml:space="preserve">MALAM MADORI   </t>
  </si>
  <si>
    <t xml:space="preserve">MIGA                                    </t>
  </si>
  <si>
    <t xml:space="preserve">RINGIM                                  </t>
  </si>
  <si>
    <t xml:space="preserve">RONI                                    </t>
  </si>
  <si>
    <t xml:space="preserve">SULE-TANKARKAR      </t>
  </si>
  <si>
    <t xml:space="preserve">TAURA                                   </t>
  </si>
  <si>
    <t xml:space="preserve">YANKWASHI                </t>
  </si>
  <si>
    <t>JIGAWA</t>
    <phoneticPr fontId="1" type="noConversion"/>
  </si>
  <si>
    <t xml:space="preserve">BIRNIN GWARI    </t>
  </si>
  <si>
    <t xml:space="preserve">CHIKUN                                  </t>
  </si>
  <si>
    <t xml:space="preserve">GIWA                                    </t>
  </si>
  <si>
    <t xml:space="preserve">IGABI                                   </t>
  </si>
  <si>
    <t xml:space="preserve">IKARA                                   </t>
  </si>
  <si>
    <t xml:space="preserve">JABA                                    </t>
  </si>
  <si>
    <t xml:space="preserve">JEMA'A                                  </t>
  </si>
  <si>
    <t xml:space="preserve">KACHIA                                  </t>
  </si>
  <si>
    <t xml:space="preserve">KADUNA NORTH        </t>
  </si>
  <si>
    <t xml:space="preserve">KADUNA SOUTH      </t>
  </si>
  <si>
    <t xml:space="preserve">KAGARKO        </t>
  </si>
  <si>
    <t xml:space="preserve">KAJURU                                  </t>
  </si>
  <si>
    <t xml:space="preserve">KAURA                                   </t>
  </si>
  <si>
    <t xml:space="preserve">KAURU                                   </t>
  </si>
  <si>
    <t xml:space="preserve">KUBAU                                   </t>
  </si>
  <si>
    <t xml:space="preserve">KUDAN                                   </t>
  </si>
  <si>
    <t xml:space="preserve">LERE                                    </t>
  </si>
  <si>
    <t xml:space="preserve">MAKARFI      </t>
  </si>
  <si>
    <t xml:space="preserve">SABON GARI    </t>
  </si>
  <si>
    <t xml:space="preserve">SANGA                                   </t>
  </si>
  <si>
    <t xml:space="preserve">SOBA                                    </t>
  </si>
  <si>
    <t xml:space="preserve">ZANGON KATAF     </t>
  </si>
  <si>
    <t xml:space="preserve">ZARIA                                   </t>
  </si>
  <si>
    <t>KADUNA</t>
    <phoneticPr fontId="1" type="noConversion"/>
  </si>
  <si>
    <t xml:space="preserve">AJINGI                                  </t>
  </si>
  <si>
    <t xml:space="preserve">ALBASU                                  </t>
  </si>
  <si>
    <t xml:space="preserve">BAGWAI                                  </t>
  </si>
  <si>
    <t xml:space="preserve">BEBEJI                                  </t>
  </si>
  <si>
    <t xml:space="preserve">BICHI                                   </t>
  </si>
  <si>
    <t xml:space="preserve">BUNKURE                                 </t>
  </si>
  <si>
    <t xml:space="preserve">DALA                                    </t>
  </si>
  <si>
    <t xml:space="preserve">DANBATA                                 </t>
  </si>
  <si>
    <t xml:space="preserve">DAWAKI KUDU                             </t>
  </si>
  <si>
    <t xml:space="preserve">DAWAKI TOFA                             </t>
  </si>
  <si>
    <t xml:space="preserve">DOGUWA                                  </t>
  </si>
  <si>
    <t xml:space="preserve">FAGGE                                   </t>
  </si>
  <si>
    <t xml:space="preserve">GABASAWA                                </t>
  </si>
  <si>
    <t xml:space="preserve">GARKO                                   </t>
  </si>
  <si>
    <t xml:space="preserve">GARUN MALAM                             </t>
  </si>
  <si>
    <t xml:space="preserve">GAYA                                    </t>
  </si>
  <si>
    <t xml:space="preserve">GEZAWA                                  </t>
  </si>
  <si>
    <t xml:space="preserve">GWALE                                   </t>
  </si>
  <si>
    <t xml:space="preserve">GWARZO                                  </t>
  </si>
  <si>
    <t xml:space="preserve">KABO                                    </t>
  </si>
  <si>
    <t xml:space="preserve">KANO MUNICIPAL                          </t>
  </si>
  <si>
    <t xml:space="preserve">KARAYE                                  </t>
  </si>
  <si>
    <t xml:space="preserve">KIBIYA                                  </t>
  </si>
  <si>
    <t xml:space="preserve">KIRU                                    </t>
  </si>
  <si>
    <t xml:space="preserve">KUMBOTSO                                </t>
  </si>
  <si>
    <t xml:space="preserve">KUNCHI                                  </t>
  </si>
  <si>
    <t xml:space="preserve">KURA                                    </t>
  </si>
  <si>
    <t xml:space="preserve">MADOBI                                  </t>
  </si>
  <si>
    <t xml:space="preserve">MAKODA                                  </t>
  </si>
  <si>
    <t xml:space="preserve">MINJIBIR                                </t>
  </si>
  <si>
    <t xml:space="preserve">NASARAWA                                </t>
  </si>
  <si>
    <t xml:space="preserve">RANO                                    </t>
  </si>
  <si>
    <t xml:space="preserve">RIMIN GADO                              </t>
  </si>
  <si>
    <t xml:space="preserve">ROGO                                    </t>
  </si>
  <si>
    <t xml:space="preserve">SHANONO                                 </t>
  </si>
  <si>
    <t xml:space="preserve">SUMAILA                                 </t>
  </si>
  <si>
    <t xml:space="preserve">TAKAI                                   </t>
  </si>
  <si>
    <t xml:space="preserve">TARAUNI                                 </t>
  </si>
  <si>
    <t xml:space="preserve">TOFA                                    </t>
  </si>
  <si>
    <t xml:space="preserve">TSANYAWA                                </t>
  </si>
  <si>
    <t xml:space="preserve">TUDUN WADA                              </t>
  </si>
  <si>
    <t xml:space="preserve">UNGOGO                                  </t>
  </si>
  <si>
    <t xml:space="preserve">WARAWA                                  </t>
  </si>
  <si>
    <t xml:space="preserve">WUDIL                                   </t>
  </si>
  <si>
    <t>KANO</t>
    <phoneticPr fontId="1" type="noConversion"/>
  </si>
  <si>
    <t xml:space="preserve">BAKORI                                  </t>
  </si>
  <si>
    <t xml:space="preserve">BATAGARAWA  </t>
  </si>
  <si>
    <t xml:space="preserve">BATSARI                                 </t>
  </si>
  <si>
    <t xml:space="preserve">BAURE                                   </t>
  </si>
  <si>
    <t xml:space="preserve">BINDAWA                                 </t>
  </si>
  <si>
    <t xml:space="preserve">CHARANCHI                               </t>
  </si>
  <si>
    <t xml:space="preserve">DAN MUSA                                </t>
  </si>
  <si>
    <t xml:space="preserve">DANDUME                                 </t>
  </si>
  <si>
    <t xml:space="preserve">DANJA                                   </t>
  </si>
  <si>
    <t xml:space="preserve">DAURA                                   </t>
  </si>
  <si>
    <t xml:space="preserve">DUTSI                                   </t>
  </si>
  <si>
    <t xml:space="preserve">DUTSIN-MA                               </t>
  </si>
  <si>
    <t xml:space="preserve">FASKARI                                 </t>
  </si>
  <si>
    <t xml:space="preserve">FUNTUA                                  </t>
  </si>
  <si>
    <t xml:space="preserve">INGAWA                                  </t>
  </si>
  <si>
    <t xml:space="preserve">JIBIA                                   </t>
  </si>
  <si>
    <t xml:space="preserve">KAFUR                                   </t>
  </si>
  <si>
    <t xml:space="preserve">KAITA                                   </t>
  </si>
  <si>
    <t xml:space="preserve">KANKARA                                 </t>
  </si>
  <si>
    <t xml:space="preserve">KANKIA                                  </t>
  </si>
  <si>
    <t xml:space="preserve">KATSINA                                 </t>
  </si>
  <si>
    <t xml:space="preserve">KURFI                                   </t>
  </si>
  <si>
    <t xml:space="preserve">KUSADA                                  </t>
  </si>
  <si>
    <t xml:space="preserve">MAI'ADUA                                </t>
  </si>
  <si>
    <t xml:space="preserve">MALUFASHI                               </t>
  </si>
  <si>
    <t xml:space="preserve">MANI                                    </t>
  </si>
  <si>
    <t xml:space="preserve">MASHI                                   </t>
  </si>
  <si>
    <t xml:space="preserve">MATAZU                                  </t>
  </si>
  <si>
    <t xml:space="preserve">MUSAWA                                  </t>
  </si>
  <si>
    <t xml:space="preserve">RIMI                                    </t>
  </si>
  <si>
    <t xml:space="preserve">SABUWA                                  </t>
  </si>
  <si>
    <t xml:space="preserve">SAFANA                                  </t>
  </si>
  <si>
    <t xml:space="preserve">SANDAMU                                 </t>
  </si>
  <si>
    <t xml:space="preserve">ZANGO                                   </t>
  </si>
  <si>
    <t>KATSINA</t>
    <phoneticPr fontId="1" type="noConversion"/>
  </si>
  <si>
    <t xml:space="preserve">ALIERO                                  </t>
  </si>
  <si>
    <t xml:space="preserve">AREWA                                   </t>
  </si>
  <si>
    <t xml:space="preserve">ARGUNGU                                 </t>
  </si>
  <si>
    <t xml:space="preserve">AUGIE                                   </t>
  </si>
  <si>
    <t xml:space="preserve">BAGUDO                                  </t>
  </si>
  <si>
    <t xml:space="preserve">BIRNIN KEBBI                            </t>
  </si>
  <si>
    <t xml:space="preserve">BUNZA                                   </t>
  </si>
  <si>
    <t xml:space="preserve">DANDI                                   </t>
  </si>
  <si>
    <t xml:space="preserve">FAKAI                                   </t>
  </si>
  <si>
    <t xml:space="preserve">GWANDU                                  </t>
  </si>
  <si>
    <t xml:space="preserve">JEGA                                    </t>
  </si>
  <si>
    <t xml:space="preserve">KALGO                                   </t>
  </si>
  <si>
    <t xml:space="preserve">KOKO/BESSE                              </t>
  </si>
  <si>
    <t xml:space="preserve">MAIYAMA                                 </t>
  </si>
  <si>
    <t xml:space="preserve">NGASKI                                  </t>
  </si>
  <si>
    <t xml:space="preserve">SAKABA                                  </t>
  </si>
  <si>
    <t xml:space="preserve">SHANGA                                  </t>
  </si>
  <si>
    <t xml:space="preserve">SURU                                    </t>
  </si>
  <si>
    <t xml:space="preserve">WASAGU/DANKO   </t>
  </si>
  <si>
    <t xml:space="preserve">YAURI                                   </t>
  </si>
  <si>
    <t xml:space="preserve">ZURU                                    </t>
  </si>
  <si>
    <t>KEBBI</t>
    <phoneticPr fontId="1" type="noConversion"/>
  </si>
  <si>
    <t xml:space="preserve">ADAVI                                   </t>
  </si>
  <si>
    <t xml:space="preserve">AJAOKUTA                                </t>
  </si>
  <si>
    <t xml:space="preserve">ANKPA                                   </t>
  </si>
  <si>
    <t xml:space="preserve">BASSA                                   </t>
  </si>
  <si>
    <t xml:space="preserve">DEKINA                                  </t>
  </si>
  <si>
    <t xml:space="preserve">IBAJI                                   </t>
  </si>
  <si>
    <t xml:space="preserve">IDAH                                    </t>
  </si>
  <si>
    <t xml:space="preserve">IGALAMELA/ODOLU                         </t>
  </si>
  <si>
    <t xml:space="preserve">IJUMU                                   </t>
  </si>
  <si>
    <t xml:space="preserve">KABBA/BUNU                              </t>
  </si>
  <si>
    <t xml:space="preserve">KOGI . K. K.                            </t>
  </si>
  <si>
    <t xml:space="preserve">LOKOJA                                  </t>
  </si>
  <si>
    <t xml:space="preserve">MOPA MORO                               </t>
  </si>
  <si>
    <t xml:space="preserve">OFU                                     </t>
  </si>
  <si>
    <t xml:space="preserve">OGORI MANGOGO                           </t>
  </si>
  <si>
    <t xml:space="preserve">OKEHI                                   </t>
  </si>
  <si>
    <t xml:space="preserve">OKENE                                   </t>
  </si>
  <si>
    <t xml:space="preserve">OLAMABORO                               </t>
  </si>
  <si>
    <t xml:space="preserve">OMALA                                   </t>
  </si>
  <si>
    <t xml:space="preserve">YAGBA EAST                              </t>
  </si>
  <si>
    <t xml:space="preserve">YAGBA WEST                              </t>
  </si>
  <si>
    <t>KOGI</t>
    <phoneticPr fontId="1" type="noConversion"/>
  </si>
  <si>
    <t xml:space="preserve">ASA                                     </t>
  </si>
  <si>
    <t xml:space="preserve">BARUTEN                                 </t>
  </si>
  <si>
    <t xml:space="preserve">EDU                                     </t>
  </si>
  <si>
    <t xml:space="preserve">EKITI                                   </t>
  </si>
  <si>
    <t xml:space="preserve">IFELODUN                                </t>
  </si>
  <si>
    <t xml:space="preserve">ILORIN EAST                             </t>
  </si>
  <si>
    <t xml:space="preserve">ILORIN-SOUTH   </t>
  </si>
  <si>
    <t xml:space="preserve">ILORIN-WEST  </t>
  </si>
  <si>
    <t xml:space="preserve">IREPODUN                                </t>
  </si>
  <si>
    <t xml:space="preserve">ISIN                                    </t>
  </si>
  <si>
    <t xml:space="preserve">KAIAMA                                  </t>
  </si>
  <si>
    <t xml:space="preserve">MORO                                    </t>
  </si>
  <si>
    <t xml:space="preserve">OFFA                                    </t>
  </si>
  <si>
    <t xml:space="preserve">OKE - ERO                               </t>
  </si>
  <si>
    <t xml:space="preserve">OYUN                                    </t>
  </si>
  <si>
    <t xml:space="preserve">PATIGI                                  </t>
  </si>
  <si>
    <t>KWARA</t>
    <phoneticPr fontId="1" type="noConversion"/>
  </si>
  <si>
    <t xml:space="preserve">AGEGE                                   </t>
  </si>
  <si>
    <t xml:space="preserve">AJEROMI/IFELODUN   </t>
  </si>
  <si>
    <t xml:space="preserve">ALIMOSHO                                </t>
  </si>
  <si>
    <t xml:space="preserve">AMUWO-ODOFIN </t>
  </si>
  <si>
    <t xml:space="preserve">APAPA                                   </t>
  </si>
  <si>
    <t xml:space="preserve">BADAGRY                                 </t>
  </si>
  <si>
    <t xml:space="preserve">EPE                                     </t>
  </si>
  <si>
    <t xml:space="preserve">ETI-OSA                                 </t>
  </si>
  <si>
    <t xml:space="preserve">IBEJU/LEKKI                             </t>
  </si>
  <si>
    <t xml:space="preserve">IFAKO-IJAYE                             </t>
  </si>
  <si>
    <t xml:space="preserve">IKEJA                                   </t>
  </si>
  <si>
    <t xml:space="preserve">IKORODU                                 </t>
  </si>
  <si>
    <t xml:space="preserve">KOSOFE                                  </t>
  </si>
  <si>
    <t xml:space="preserve">LAGOS ISLAND       </t>
  </si>
  <si>
    <t xml:space="preserve">LAGOS MAINLAND   </t>
  </si>
  <si>
    <t xml:space="preserve">MUSHIN                                  </t>
  </si>
  <si>
    <t xml:space="preserve">OJO                                     </t>
  </si>
  <si>
    <t xml:space="preserve">OSHODI/ISOLO      </t>
  </si>
  <si>
    <t xml:space="preserve">SOMOLU                                  </t>
  </si>
  <si>
    <t xml:space="preserve">SURULERE         </t>
  </si>
  <si>
    <t>LAGOS</t>
    <phoneticPr fontId="1" type="noConversion"/>
  </si>
  <si>
    <t xml:space="preserve">AKWANGA                                 </t>
  </si>
  <si>
    <t xml:space="preserve">AWE                                     </t>
  </si>
  <si>
    <t xml:space="preserve">DOMA                                    </t>
  </si>
  <si>
    <t xml:space="preserve">KARU                                    </t>
  </si>
  <si>
    <t xml:space="preserve">KEANA     </t>
  </si>
  <si>
    <t xml:space="preserve">KEFFI                                   </t>
  </si>
  <si>
    <t xml:space="preserve">KOKONA        </t>
  </si>
  <si>
    <t xml:space="preserve">LAFIA                                   </t>
  </si>
  <si>
    <t xml:space="preserve">NASARAWA           </t>
  </si>
  <si>
    <t xml:space="preserve">NASARAWA EGGON     </t>
  </si>
  <si>
    <t xml:space="preserve">TOTO                                    </t>
  </si>
  <si>
    <t xml:space="preserve">WAMBA               </t>
  </si>
  <si>
    <t>NASARAWA</t>
    <phoneticPr fontId="1" type="noConversion"/>
  </si>
  <si>
    <t xml:space="preserve">AGAIE                                   </t>
  </si>
  <si>
    <t xml:space="preserve">AGWARA                                  </t>
  </si>
  <si>
    <t xml:space="preserve">BIDA                                    </t>
  </si>
  <si>
    <t xml:space="preserve">BORGU                                   </t>
  </si>
  <si>
    <t xml:space="preserve">BOSSO                                   </t>
  </si>
  <si>
    <t xml:space="preserve">CHANCHAGA  </t>
  </si>
  <si>
    <t xml:space="preserve">EDATTI                                  </t>
  </si>
  <si>
    <t xml:space="preserve">GBAKO                                   </t>
  </si>
  <si>
    <t xml:space="preserve">GURARA                                  </t>
  </si>
  <si>
    <t xml:space="preserve">KATCHA                                  </t>
  </si>
  <si>
    <t xml:space="preserve">KONTAGORA         </t>
  </si>
  <si>
    <t xml:space="preserve">LAPAI                                   </t>
  </si>
  <si>
    <t xml:space="preserve">LAVUN                                   </t>
  </si>
  <si>
    <t xml:space="preserve">MAGAMA                                  </t>
  </si>
  <si>
    <t xml:space="preserve">MARIGA                                  </t>
  </si>
  <si>
    <t xml:space="preserve">MASHEGU               </t>
  </si>
  <si>
    <t xml:space="preserve">MOKWA                                   </t>
  </si>
  <si>
    <t xml:space="preserve">MUNYA                                   </t>
  </si>
  <si>
    <t xml:space="preserve">PAIKORO                                 </t>
  </si>
  <si>
    <t xml:space="preserve">RAFI                                    </t>
  </si>
  <si>
    <t xml:space="preserve">RIJAU                                   </t>
  </si>
  <si>
    <t xml:space="preserve">SHIRORO                                 </t>
  </si>
  <si>
    <t xml:space="preserve">SULEJA                                  </t>
  </si>
  <si>
    <t xml:space="preserve">TAFA                                    </t>
  </si>
  <si>
    <t xml:space="preserve">WUSHISHI                                </t>
  </si>
  <si>
    <t>NIGER</t>
    <phoneticPr fontId="1" type="noConversion"/>
  </si>
  <si>
    <t xml:space="preserve">ABEOKUTA NORTH     </t>
  </si>
  <si>
    <t xml:space="preserve">ABEOKUTA SOUTH      </t>
  </si>
  <si>
    <t xml:space="preserve">ADO ODO-OTA      </t>
  </si>
  <si>
    <t xml:space="preserve">EGBADO NORTH     </t>
  </si>
  <si>
    <t xml:space="preserve">EGBADO SOUTH       </t>
  </si>
  <si>
    <t xml:space="preserve">EWEKORO                    </t>
  </si>
  <si>
    <t xml:space="preserve">IFO                                     </t>
  </si>
  <si>
    <t xml:space="preserve">IJEBU EAST           </t>
  </si>
  <si>
    <t xml:space="preserve">IJEBU NORTH            </t>
  </si>
  <si>
    <t xml:space="preserve">IJEBU NORTH EAST    </t>
  </si>
  <si>
    <t xml:space="preserve">IJEBU ODE          </t>
  </si>
  <si>
    <t xml:space="preserve">IKENNE          </t>
  </si>
  <si>
    <t xml:space="preserve">IMEKO/AFON    </t>
  </si>
  <si>
    <t xml:space="preserve">IPOKIA                                  </t>
  </si>
  <si>
    <t xml:space="preserve">OBAFEMI/OWODE    </t>
  </si>
  <si>
    <t xml:space="preserve">ODEDA                 </t>
  </si>
  <si>
    <t xml:space="preserve">ODOGBOLU              </t>
  </si>
  <si>
    <t xml:space="preserve">OGUN WATER SIDE     </t>
  </si>
  <si>
    <t xml:space="preserve">REMO NORTH      </t>
  </si>
  <si>
    <t xml:space="preserve">SAGAMU             </t>
  </si>
  <si>
    <t>OGUN</t>
    <phoneticPr fontId="1" type="noConversion"/>
  </si>
  <si>
    <t xml:space="preserve">AKOKO NORTH EAST    </t>
  </si>
  <si>
    <t xml:space="preserve">AKOKO NORTH WEST  </t>
  </si>
  <si>
    <t xml:space="preserve">AKOKO SOUTH EAST   </t>
  </si>
  <si>
    <t xml:space="preserve">AKOKO SOUTH WEST    </t>
  </si>
  <si>
    <t xml:space="preserve">AKURE NORTH         </t>
  </si>
  <si>
    <t xml:space="preserve">AKURE SOUTH     </t>
  </si>
  <si>
    <t xml:space="preserve">ESE-ODO            </t>
  </si>
  <si>
    <t xml:space="preserve">IDANRE                                  </t>
  </si>
  <si>
    <t xml:space="preserve">IFEDORE                                 </t>
  </si>
  <si>
    <t xml:space="preserve">ILAJE                                   </t>
  </si>
  <si>
    <t xml:space="preserve">ILEOLUJI/OKEIGBO     </t>
  </si>
  <si>
    <t xml:space="preserve">IRELE                                   </t>
  </si>
  <si>
    <t xml:space="preserve">ODIGBO                                  </t>
  </si>
  <si>
    <t xml:space="preserve">OKITIPUPA               </t>
  </si>
  <si>
    <t xml:space="preserve">ONDO EAST           </t>
  </si>
  <si>
    <t xml:space="preserve">ONDO WEST         </t>
  </si>
  <si>
    <t xml:space="preserve">OSE                                     </t>
  </si>
  <si>
    <t xml:space="preserve">OWO                                     </t>
  </si>
  <si>
    <t>ONDO</t>
    <phoneticPr fontId="1" type="noConversion"/>
  </si>
  <si>
    <t xml:space="preserve">ATAKUMOSA EAST   </t>
  </si>
  <si>
    <t xml:space="preserve">ATAKUMOSA WEST   </t>
  </si>
  <si>
    <t xml:space="preserve">AYEDAADE               </t>
  </si>
  <si>
    <t xml:space="preserve">AYEDIRE                                 </t>
  </si>
  <si>
    <t xml:space="preserve">BOLUWADURO       </t>
  </si>
  <si>
    <t xml:space="preserve">BORIPE                                  </t>
  </si>
  <si>
    <t xml:space="preserve">EDE NORTH       </t>
  </si>
  <si>
    <t xml:space="preserve">EDE SOUTH        </t>
  </si>
  <si>
    <t xml:space="preserve">EGBEDORE             </t>
  </si>
  <si>
    <t xml:space="preserve">EJIGBO                                  </t>
  </si>
  <si>
    <t xml:space="preserve">IFE CENTRAL        </t>
  </si>
  <si>
    <t xml:space="preserve">IFE EAST                                </t>
  </si>
  <si>
    <t xml:space="preserve">IFE NORTH       </t>
  </si>
  <si>
    <t xml:space="preserve">IFE SOUTH        </t>
  </si>
  <si>
    <t xml:space="preserve">IFEDAYO                                 </t>
  </si>
  <si>
    <t xml:space="preserve">IFELODUN         </t>
  </si>
  <si>
    <t xml:space="preserve">ILA                                     </t>
  </si>
  <si>
    <t xml:space="preserve">ILESA EAST         </t>
  </si>
  <si>
    <t xml:space="preserve">ILESA WEST     </t>
  </si>
  <si>
    <t xml:space="preserve">IREPODUN        </t>
  </si>
  <si>
    <t xml:space="preserve">IREWOLE                                 </t>
  </si>
  <si>
    <t xml:space="preserve">ISOKAN                                  </t>
  </si>
  <si>
    <t xml:space="preserve">IWO                                     </t>
  </si>
  <si>
    <t xml:space="preserve">OBOKUN                                  </t>
  </si>
  <si>
    <t xml:space="preserve">ODO-OTIN                                </t>
  </si>
  <si>
    <t xml:space="preserve">OLA-OLUWA           </t>
  </si>
  <si>
    <t xml:space="preserve">OLORUNDA         </t>
  </si>
  <si>
    <t xml:space="preserve">ORIADE                                  </t>
  </si>
  <si>
    <t xml:space="preserve">OROLU                                   </t>
  </si>
  <si>
    <t xml:space="preserve">OSOGBO            </t>
  </si>
  <si>
    <t>OSUN</t>
    <phoneticPr fontId="1" type="noConversion"/>
  </si>
  <si>
    <t xml:space="preserve">AFIJIO                                  </t>
  </si>
  <si>
    <t xml:space="preserve">AKINYELE               </t>
  </si>
  <si>
    <t xml:space="preserve">ATIBA                                   </t>
  </si>
  <si>
    <t xml:space="preserve">ATISBO                   </t>
  </si>
  <si>
    <t xml:space="preserve">EGBEDA             </t>
  </si>
  <si>
    <t xml:space="preserve">IBADAN NORTH             </t>
  </si>
  <si>
    <t xml:space="preserve">IBADAN NORTH EAST    </t>
  </si>
  <si>
    <t xml:space="preserve">IBADAN NORTH WEST  </t>
  </si>
  <si>
    <t xml:space="preserve">IBADAN SOUTH WEST  </t>
  </si>
  <si>
    <t xml:space="preserve">IBADAN SOUTH-EAST   </t>
  </si>
  <si>
    <t xml:space="preserve">IBARAPA CENTRAL      </t>
  </si>
  <si>
    <t xml:space="preserve">IBARAPA EAST        </t>
  </si>
  <si>
    <t xml:space="preserve">IBARAPA NORTH    </t>
  </si>
  <si>
    <t xml:space="preserve">IDO                                     </t>
  </si>
  <si>
    <t xml:space="preserve">IREPO                                   </t>
  </si>
  <si>
    <t xml:space="preserve">ISEYIN                                  </t>
  </si>
  <si>
    <t xml:space="preserve">ITESIWAJU         </t>
  </si>
  <si>
    <t xml:space="preserve">IWAJOWA             </t>
  </si>
  <si>
    <t xml:space="preserve">KAJOLA         </t>
  </si>
  <si>
    <t xml:space="preserve">LAGELU            </t>
  </si>
  <si>
    <t xml:space="preserve">OGBOMOSO NORTH     </t>
  </si>
  <si>
    <t xml:space="preserve">OGBOMOSO SOUTH     </t>
  </si>
  <si>
    <t xml:space="preserve">OGO-OLUWA         </t>
  </si>
  <si>
    <t xml:space="preserve">OLORUNSOGO      </t>
  </si>
  <si>
    <t xml:space="preserve">OLUYOLE               </t>
  </si>
  <si>
    <t xml:space="preserve">ONA-ARA               </t>
  </si>
  <si>
    <t xml:space="preserve">OORELOPE       </t>
  </si>
  <si>
    <t xml:space="preserve">ORI IRE                                 </t>
  </si>
  <si>
    <t xml:space="preserve">OYO EAST    </t>
  </si>
  <si>
    <t xml:space="preserve">OYO WEST    </t>
  </si>
  <si>
    <t xml:space="preserve">SAKI EAST      </t>
  </si>
  <si>
    <t xml:space="preserve">SAKI WEST             </t>
  </si>
  <si>
    <t>OYO</t>
    <phoneticPr fontId="1" type="noConversion"/>
  </si>
  <si>
    <t xml:space="preserve">BARIKIN LADI                            </t>
  </si>
  <si>
    <t xml:space="preserve">BOKKOS                                  </t>
  </si>
  <si>
    <t xml:space="preserve">JOS EAST                                </t>
  </si>
  <si>
    <t xml:space="preserve">JOS NORTH                               </t>
  </si>
  <si>
    <t xml:space="preserve">JOS SOUTH                               </t>
  </si>
  <si>
    <t xml:space="preserve">KANAM                                   </t>
  </si>
  <si>
    <t xml:space="preserve">KANKE                                   </t>
  </si>
  <si>
    <t xml:space="preserve">LANGTANG NORTH   </t>
  </si>
  <si>
    <t xml:space="preserve">LANGTANG SOUTH   </t>
  </si>
  <si>
    <t xml:space="preserve">MANGU                                   </t>
  </si>
  <si>
    <t xml:space="preserve">MIKANG                                  </t>
  </si>
  <si>
    <t xml:space="preserve">PANKSHIN                                </t>
  </si>
  <si>
    <t xml:space="preserve">QUA'AN PAN                              </t>
  </si>
  <si>
    <t xml:space="preserve">RIYOM                                   </t>
  </si>
  <si>
    <t xml:space="preserve">SHENDAM                                 </t>
  </si>
  <si>
    <t xml:space="preserve">WASE                                    </t>
  </si>
  <si>
    <t>PLATEAU</t>
    <phoneticPr fontId="1" type="noConversion"/>
  </si>
  <si>
    <t xml:space="preserve">ABUA-ODUAL                              </t>
  </si>
  <si>
    <t xml:space="preserve">AHOADA EAST                             </t>
  </si>
  <si>
    <t xml:space="preserve">AHOADA WEST                             </t>
  </si>
  <si>
    <t xml:space="preserve">AKUKU TORU                              </t>
  </si>
  <si>
    <t xml:space="preserve">ANDONI                                  </t>
  </si>
  <si>
    <t xml:space="preserve">ASARI-TORU                              </t>
  </si>
  <si>
    <t xml:space="preserve">BONNY                                   </t>
  </si>
  <si>
    <t xml:space="preserve">DEGEMA                                  </t>
  </si>
  <si>
    <t xml:space="preserve">ELEME                                   </t>
  </si>
  <si>
    <t xml:space="preserve">EMOHUA                                  </t>
  </si>
  <si>
    <t xml:space="preserve">ETCHE                                   </t>
  </si>
  <si>
    <t xml:space="preserve">GOKANA                                  </t>
  </si>
  <si>
    <t xml:space="preserve">IKWERRE                                 </t>
  </si>
  <si>
    <t xml:space="preserve">KHANA                                   </t>
  </si>
  <si>
    <t xml:space="preserve">OBIO/AKPOR                              </t>
  </si>
  <si>
    <t>OGBA/EGBEMA/NDONI</t>
  </si>
  <si>
    <t xml:space="preserve">OGU/BOLO                                </t>
  </si>
  <si>
    <t xml:space="preserve">OKRIKA                                  </t>
  </si>
  <si>
    <t xml:space="preserve">OMUMA                                   </t>
  </si>
  <si>
    <t xml:space="preserve">OPOBO/NEKORO                            </t>
  </si>
  <si>
    <t xml:space="preserve">OYIGBO                                  </t>
  </si>
  <si>
    <t xml:space="preserve">PORT HARCOURT                           </t>
  </si>
  <si>
    <t xml:space="preserve">TAI                                     </t>
  </si>
  <si>
    <t>RIVERS</t>
    <phoneticPr fontId="1" type="noConversion"/>
  </si>
  <si>
    <t xml:space="preserve">BINJI                                   </t>
  </si>
  <si>
    <t xml:space="preserve">BODINGA           </t>
  </si>
  <si>
    <t xml:space="preserve">DANGE/SHUNI    </t>
  </si>
  <si>
    <t xml:space="preserve">GADA            </t>
  </si>
  <si>
    <t xml:space="preserve">GORONYO          </t>
  </si>
  <si>
    <t xml:space="preserve">GUDU                 </t>
  </si>
  <si>
    <t xml:space="preserve">GWADABAWA         </t>
  </si>
  <si>
    <t xml:space="preserve">ILLELA           </t>
  </si>
  <si>
    <t xml:space="preserve">ISA                                     </t>
  </si>
  <si>
    <t xml:space="preserve">KWARE        </t>
  </si>
  <si>
    <t>KEBBE</t>
  </si>
  <si>
    <t xml:space="preserve">RABAH        </t>
  </si>
  <si>
    <t xml:space="preserve">S/BIRNI                                 </t>
  </si>
  <si>
    <t xml:space="preserve">SHAGARI       </t>
  </si>
  <si>
    <t xml:space="preserve">SILAME              </t>
  </si>
  <si>
    <t xml:space="preserve">SOKOTO NORTH       </t>
  </si>
  <si>
    <t xml:space="preserve">SOKOTO SOUTH      </t>
  </si>
  <si>
    <t xml:space="preserve">TAMBUWAL          </t>
  </si>
  <si>
    <t xml:space="preserve">TANGAZA               </t>
  </si>
  <si>
    <t xml:space="preserve">TURETA              </t>
  </si>
  <si>
    <t xml:space="preserve">WAMAKKO              </t>
  </si>
  <si>
    <t xml:space="preserve">WURNO                  </t>
  </si>
  <si>
    <t xml:space="preserve">YABO                                    </t>
  </si>
  <si>
    <t>SOKOTO</t>
    <phoneticPr fontId="1" type="noConversion"/>
  </si>
  <si>
    <t xml:space="preserve">ARDO - KOLA   </t>
  </si>
  <si>
    <t xml:space="preserve">BALI          </t>
  </si>
  <si>
    <t xml:space="preserve">DONGA    </t>
  </si>
  <si>
    <t xml:space="preserve">GASHAKA  </t>
  </si>
  <si>
    <t xml:space="preserve">GASSOL    </t>
  </si>
  <si>
    <t xml:space="preserve">IBI                 </t>
  </si>
  <si>
    <t xml:space="preserve">JALINGO     </t>
  </si>
  <si>
    <t xml:space="preserve">KARIM-LAMIDO     </t>
  </si>
  <si>
    <t xml:space="preserve">KURMI     </t>
  </si>
  <si>
    <t xml:space="preserve">LAU      </t>
  </si>
  <si>
    <t xml:space="preserve">SARDAUNA       </t>
  </si>
  <si>
    <t xml:space="preserve">TAKUM              </t>
  </si>
  <si>
    <t xml:space="preserve">USSA          </t>
  </si>
  <si>
    <t xml:space="preserve">WUKARI         </t>
  </si>
  <si>
    <t xml:space="preserve">YORRO           </t>
  </si>
  <si>
    <t xml:space="preserve">ZING           </t>
  </si>
  <si>
    <t>TARABA</t>
    <phoneticPr fontId="1" type="noConversion"/>
  </si>
  <si>
    <t xml:space="preserve">BADE                                    </t>
  </si>
  <si>
    <t xml:space="preserve">BURSARI            </t>
  </si>
  <si>
    <t xml:space="preserve">DAMATURU        </t>
  </si>
  <si>
    <t xml:space="preserve">FIKA                                    </t>
  </si>
  <si>
    <t xml:space="preserve">FUNE                                    </t>
  </si>
  <si>
    <t xml:space="preserve">GEIDAM            </t>
  </si>
  <si>
    <t xml:space="preserve">GUJBA            </t>
  </si>
  <si>
    <t xml:space="preserve">GULANI           </t>
  </si>
  <si>
    <t xml:space="preserve">JAKUSKO         </t>
  </si>
  <si>
    <t xml:space="preserve">KARASAWA     </t>
  </si>
  <si>
    <t xml:space="preserve">MACHINA            </t>
  </si>
  <si>
    <t xml:space="preserve">NANGERE         </t>
  </si>
  <si>
    <t xml:space="preserve">NGURU                  </t>
  </si>
  <si>
    <t xml:space="preserve">POTISKUM          </t>
  </si>
  <si>
    <t xml:space="preserve">TARMUWA             </t>
  </si>
  <si>
    <t xml:space="preserve">YUNUSARI        </t>
  </si>
  <si>
    <t xml:space="preserve">YUSUFARI            </t>
  </si>
  <si>
    <t>YOBE</t>
    <phoneticPr fontId="1" type="noConversion"/>
  </si>
  <si>
    <t xml:space="preserve">ANKA                                    </t>
  </si>
  <si>
    <t xml:space="preserve">BAKURA           </t>
  </si>
  <si>
    <t xml:space="preserve">BIRNIN MAGAJI      </t>
  </si>
  <si>
    <t xml:space="preserve">BUKKUYUM        </t>
  </si>
  <si>
    <t xml:space="preserve">BUNGUDU                </t>
  </si>
  <si>
    <t xml:space="preserve">GUMMI                </t>
  </si>
  <si>
    <t xml:space="preserve">GUSAU                      </t>
  </si>
  <si>
    <t xml:space="preserve">KAURA NAMODA       </t>
  </si>
  <si>
    <t xml:space="preserve">MARADUN            </t>
  </si>
  <si>
    <t xml:space="preserve">MARU                                    </t>
  </si>
  <si>
    <t xml:space="preserve">SHINKAFI             </t>
  </si>
  <si>
    <t xml:space="preserve">TALATA MAFARA       </t>
  </si>
  <si>
    <t xml:space="preserve">TSAFE                    </t>
  </si>
  <si>
    <t xml:space="preserve">ZURMI                     </t>
  </si>
  <si>
    <t>ZAMFARA</t>
    <phoneticPr fontId="1" type="noConversion"/>
  </si>
  <si>
    <t>pdp2015</t>
    <phoneticPr fontId="1" type="noConversion"/>
  </si>
  <si>
    <t>apc2015</t>
    <phoneticPr fontId="1" type="noConversion"/>
  </si>
  <si>
    <t>valid2015</t>
    <phoneticPr fontId="1" type="noConversion"/>
  </si>
  <si>
    <t>others2015</t>
    <phoneticPr fontId="1" type="noConversion"/>
  </si>
  <si>
    <t>rejected2015</t>
    <phoneticPr fontId="1" type="noConversion"/>
  </si>
  <si>
    <t>cast2015</t>
    <phoneticPr fontId="1" type="noConversion"/>
  </si>
  <si>
    <t>registered2015</t>
    <phoneticPr fontId="1" type="noConversion"/>
  </si>
  <si>
    <t>accredited2015</t>
    <phoneticPr fontId="1" type="noConversion"/>
  </si>
  <si>
    <t>registered2011</t>
    <phoneticPr fontId="1" type="noConversion"/>
  </si>
  <si>
    <t>acn2011</t>
    <phoneticPr fontId="1" type="noConversion"/>
  </si>
  <si>
    <t>adc2011</t>
    <phoneticPr fontId="1" type="noConversion"/>
  </si>
  <si>
    <t>anpp2011</t>
    <phoneticPr fontId="1" type="noConversion"/>
  </si>
  <si>
    <t>aps2011</t>
    <phoneticPr fontId="1" type="noConversion"/>
  </si>
  <si>
    <t>arp2011</t>
    <phoneticPr fontId="1" type="noConversion"/>
  </si>
  <si>
    <t>bnpp2011</t>
    <phoneticPr fontId="1" type="noConversion"/>
  </si>
  <si>
    <t>cpc2011</t>
    <phoneticPr fontId="1" type="noConversion"/>
  </si>
  <si>
    <t>fresh2011</t>
    <phoneticPr fontId="1" type="noConversion"/>
  </si>
  <si>
    <t>hdp2011</t>
    <phoneticPr fontId="1" type="noConversion"/>
  </si>
  <si>
    <t>ldpn2011</t>
    <phoneticPr fontId="1" type="noConversion"/>
  </si>
  <si>
    <t>mppp2011</t>
    <phoneticPr fontId="1" type="noConversion"/>
  </si>
  <si>
    <t>ncp2011</t>
    <phoneticPr fontId="1" type="noConversion"/>
  </si>
  <si>
    <t>nmdp2011</t>
    <phoneticPr fontId="1" type="noConversion"/>
  </si>
  <si>
    <t>ntp2011</t>
    <phoneticPr fontId="1" type="noConversion"/>
  </si>
  <si>
    <t>pdc2011</t>
    <phoneticPr fontId="1" type="noConversion"/>
  </si>
  <si>
    <t>pdp2011</t>
    <phoneticPr fontId="1" type="noConversion"/>
  </si>
  <si>
    <t>pmp2011</t>
    <phoneticPr fontId="1" type="noConversion"/>
  </si>
  <si>
    <t>ppp2011</t>
    <phoneticPr fontId="1" type="noConversion"/>
  </si>
  <si>
    <t>sdmp2011</t>
    <phoneticPr fontId="1" type="noConversion"/>
  </si>
  <si>
    <t>unpd2011</t>
    <phoneticPr fontId="1" type="noConversion"/>
  </si>
  <si>
    <t>valid2011</t>
    <phoneticPr fontId="1" type="noConversion"/>
  </si>
  <si>
    <t>rejected2011</t>
    <phoneticPr fontId="1" type="noConversion"/>
  </si>
  <si>
    <t>cast2011</t>
    <phoneticPr fontId="1" type="noConversion"/>
  </si>
  <si>
    <t>lgan</t>
    <phoneticPr fontId="1" type="noConversion"/>
  </si>
  <si>
    <t>major2011</t>
    <phoneticPr fontId="1" type="noConversion"/>
  </si>
  <si>
    <t>pdpmajor2011</t>
    <phoneticPr fontId="1" type="noConversion"/>
  </si>
  <si>
    <t>pdpapc2015</t>
    <phoneticPr fontId="1" type="noConversion"/>
  </si>
  <si>
    <t>Name of Variables</t>
    <phoneticPr fontId="1" type="noConversion"/>
  </si>
  <si>
    <t>Explanation</t>
    <phoneticPr fontId="1" type="noConversion"/>
  </si>
  <si>
    <t>Literacy</t>
    <phoneticPr fontId="1" type="noConversion"/>
  </si>
  <si>
    <t>Language</t>
    <phoneticPr fontId="1" type="noConversion"/>
  </si>
  <si>
    <t>Literacy</t>
    <phoneticPr fontId="1" type="noConversion"/>
  </si>
  <si>
    <t xml:space="preserve">ΔPDPlocalvote </t>
    <phoneticPr fontId="1" type="noConversion"/>
  </si>
  <si>
    <t>=(pdpapc2015-pdpmajor2011)*100</t>
    <phoneticPr fontId="1" type="noConversion"/>
  </si>
  <si>
    <t>state</t>
    <phoneticPr fontId="1" type="noConversion"/>
  </si>
  <si>
    <t>name of state</t>
    <phoneticPr fontId="1" type="noConversion"/>
  </si>
  <si>
    <t>name of LGA</t>
    <phoneticPr fontId="1" type="noConversion"/>
  </si>
  <si>
    <t>numer of LGA (randomly assinged)</t>
    <phoneticPr fontId="1" type="noConversion"/>
  </si>
  <si>
    <t>pdp2015</t>
    <phoneticPr fontId="1" type="noConversion"/>
  </si>
  <si>
    <t>= pdp2015 / (pdp2015 + apc2015)</t>
    <phoneticPr fontId="1" type="noConversion"/>
  </si>
  <si>
    <t>= pdp2011 / (pdp2011 + major2011)</t>
    <phoneticPr fontId="1" type="noConversion"/>
  </si>
  <si>
    <t xml:space="preserve">Sum of votes for ACN, CPC, ANPP in the 2011 Presidential Electioin </t>
    <phoneticPr fontId="1" type="noConversion"/>
  </si>
  <si>
    <t>Vote for PDP in 2011 Presidential Election (From INEC)</t>
    <phoneticPr fontId="1" type="noConversion"/>
  </si>
  <si>
    <t>Vote for ACN in 2011 Presidential Election (From INEC)</t>
    <phoneticPr fontId="1" type="noConversion"/>
  </si>
  <si>
    <t>Vote for CPC in 2011 Presidential Election (From INEC)</t>
    <phoneticPr fontId="1" type="noConversion"/>
  </si>
  <si>
    <t>Vote for ANPP in 2011 Presidential Election (From INEC)</t>
    <phoneticPr fontId="1" type="noConversion"/>
  </si>
  <si>
    <t>Vote for ADC in 2011 Presidential Election (From INEC)</t>
    <phoneticPr fontId="1" type="noConversion"/>
  </si>
  <si>
    <t>Vote for APS in 2011 Presidential Election (From INEC)</t>
    <phoneticPr fontId="1" type="noConversion"/>
  </si>
  <si>
    <t>Vote for ARP in 2011 Presidential Election (From INEC)</t>
    <phoneticPr fontId="1" type="noConversion"/>
  </si>
  <si>
    <t>Vote for BNPP in 2011 Presidential Election (From INEC)</t>
    <phoneticPr fontId="1" type="noConversion"/>
  </si>
  <si>
    <t>Vote for FRESH in 2011 Presidential Election (From INEC)</t>
    <phoneticPr fontId="1" type="noConversion"/>
  </si>
  <si>
    <t>Vote for HDP in 2011 Presidential Election (From INEC)</t>
    <phoneticPr fontId="1" type="noConversion"/>
  </si>
  <si>
    <t>Vote for LDPN in 2011 Presidential Election (From INEC)</t>
    <phoneticPr fontId="1" type="noConversion"/>
  </si>
  <si>
    <t>Vote for MPPP in 2011 Presidential Election (From INEC)</t>
    <phoneticPr fontId="1" type="noConversion"/>
  </si>
  <si>
    <t>Vote for NCP in 2011 Presidential Election (From INEC)</t>
    <phoneticPr fontId="1" type="noConversion"/>
  </si>
  <si>
    <t>Vote for NMDP in 2011 Presidential Election (From INEC)</t>
    <phoneticPr fontId="1" type="noConversion"/>
  </si>
  <si>
    <t>Vote for NTP in 2011 Presidential Election (From INEC)</t>
    <phoneticPr fontId="1" type="noConversion"/>
  </si>
  <si>
    <t>Vote for PDC in 2011 Presidential Election (From INEC)</t>
    <phoneticPr fontId="1" type="noConversion"/>
  </si>
  <si>
    <t>Vote for PMP in 2011 Presidential Election (From INEC)</t>
    <phoneticPr fontId="1" type="noConversion"/>
  </si>
  <si>
    <t>Vote for PPP in 2011 Presidential Election (From INEC)</t>
    <phoneticPr fontId="1" type="noConversion"/>
  </si>
  <si>
    <t>Vote for SDMP in 2011 Presidential Election (From INEC)</t>
    <phoneticPr fontId="1" type="noConversion"/>
  </si>
  <si>
    <t>Vote for UNPD in 2011 Presidential Election (From INEC)</t>
    <phoneticPr fontId="1" type="noConversion"/>
  </si>
  <si>
    <t>Total casted vote in 2011 Presidential Election (From INEC)</t>
    <phoneticPr fontId="1" type="noConversion"/>
  </si>
  <si>
    <t>Total rejected vote in 2011 Presidential Election (From INEC)</t>
    <phoneticPr fontId="1" type="noConversion"/>
  </si>
  <si>
    <t>Total number of registered voters in 2011 Presidential Election (From INEC)</t>
    <phoneticPr fontId="1" type="noConversion"/>
  </si>
  <si>
    <t>sum of votes for all parties in the 2011 Presidential Electioin</t>
    <phoneticPr fontId="1" type="noConversion"/>
  </si>
  <si>
    <t>Vote for PDP in 2015 Presidential Election (unofficial, collected from various sources)</t>
    <phoneticPr fontId="1" type="noConversion"/>
  </si>
  <si>
    <t>Vote for APC in 2015 Presidential Election  (unofficial, collected from various sources)</t>
    <phoneticPr fontId="1" type="noConversion"/>
  </si>
  <si>
    <t>Vote for other parties in 2015 Presidential Election (unofficial, collected from various sources)</t>
    <phoneticPr fontId="1" type="noConversion"/>
  </si>
  <si>
    <t>Total vaild vote in 2015 Presidential Election  (unofficial, collected from various sources)</t>
    <phoneticPr fontId="1" type="noConversion"/>
  </si>
  <si>
    <t>Total casted vote in 2015 Presidential Election (unofficial, collected from various sources)</t>
    <phoneticPr fontId="1" type="noConversion"/>
  </si>
  <si>
    <t>Total rejected vote in 2015 Presidential Election (unofficial, collected from various sources)</t>
    <phoneticPr fontId="1" type="noConversion"/>
  </si>
  <si>
    <t>Total number of accredited voters in 2015 Presidential Election (unofficial, collected from various sources)</t>
    <phoneticPr fontId="1" type="noConversion"/>
  </si>
  <si>
    <t>Total number of registered voters in 2015 Presidential Election (unofficial, collected from various sources)</t>
    <phoneticPr fontId="1" type="noConversion"/>
  </si>
  <si>
    <t xml:space="preserve">Number of languages spoken in the each LGA </t>
    <phoneticPr fontId="1" type="noConversion"/>
  </si>
  <si>
    <t>Adult Literacy Rate in all languages (age 15 and above). Nigeria Bureau of Statistics. 2010. The National Literacy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</si>
</sst>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.0000000;[Red]0.0000000"/>
    <numFmt numFmtId="166" formatCode="0.0"/>
  </numFmts>
  <fonts count="4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166" fontId="0" fillId="0" borderId="0" xfId="0" applyNumberFormat="1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quotePrefix="1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164" fontId="3" fillId="0" borderId="0" xfId="0" quotePrefix="1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quotePrefix="1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quotePrefix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5"/>
  <sheetViews>
    <sheetView workbookViewId="0">
      <selection activeCell="B13" sqref="B13"/>
    </sheetView>
  </sheetViews>
  <sheetFormatPr defaultColWidth="9" defaultRowHeight="15"/>
  <cols>
    <col min="1" max="1" width="9" style="1"/>
    <col min="2" max="2" width="35.42578125" style="1" customWidth="1"/>
    <col min="3" max="3" width="9" style="1" customWidth="1"/>
    <col min="4" max="4" width="14.85546875" style="1" customWidth="1"/>
    <col min="5" max="5" width="9" style="1" customWidth="1"/>
    <col min="6" max="6" width="8" style="2" customWidth="1"/>
    <col min="7" max="7" width="8.140625" style="2" customWidth="1"/>
    <col min="8" max="8" width="9.7109375" style="2" customWidth="1"/>
    <col min="9" max="9" width="7.7109375" style="2" customWidth="1"/>
    <col min="10" max="10" width="7.85546875" style="2" customWidth="1"/>
    <col min="11" max="11" width="8" style="2" customWidth="1"/>
    <col min="12" max="12" width="7.42578125" style="2" customWidth="1"/>
    <col min="13" max="13" width="7.5703125" style="2" customWidth="1"/>
    <col min="14" max="14" width="12.28515625" style="3" customWidth="1"/>
    <col min="15" max="15" width="13.140625" style="1" customWidth="1"/>
    <col min="16" max="36" width="9.140625" style="1" customWidth="1"/>
    <col min="37" max="37" width="10.7109375" style="1" customWidth="1"/>
    <col min="38" max="38" width="9.140625" style="1" customWidth="1"/>
    <col min="39" max="39" width="13.140625" style="1" customWidth="1"/>
    <col min="40" max="40" width="12.42578125" style="4" customWidth="1"/>
    <col min="41" max="41" width="12.7109375" style="1" customWidth="1"/>
    <col min="42" max="16384" width="9" style="1"/>
  </cols>
  <sheetData>
    <row r="1" spans="1:41">
      <c r="A1" s="14" t="s">
        <v>18</v>
      </c>
      <c r="B1" s="14" t="s">
        <v>19</v>
      </c>
      <c r="C1" s="14" t="s">
        <v>842</v>
      </c>
      <c r="D1" s="14" t="s">
        <v>851</v>
      </c>
      <c r="E1" s="14" t="s">
        <v>845</v>
      </c>
      <c r="F1" s="14" t="s">
        <v>810</v>
      </c>
      <c r="G1" s="14" t="s">
        <v>811</v>
      </c>
      <c r="H1" s="14" t="s">
        <v>813</v>
      </c>
      <c r="I1" s="15" t="s">
        <v>812</v>
      </c>
      <c r="J1" s="14" t="s">
        <v>814</v>
      </c>
      <c r="K1" s="14" t="s">
        <v>815</v>
      </c>
      <c r="L1" s="15" t="s">
        <v>817</v>
      </c>
      <c r="M1" s="14" t="s">
        <v>816</v>
      </c>
      <c r="N1" s="16" t="s">
        <v>844</v>
      </c>
      <c r="O1" s="14" t="s">
        <v>843</v>
      </c>
      <c r="P1" s="14" t="s">
        <v>834</v>
      </c>
      <c r="Q1" s="14" t="s">
        <v>819</v>
      </c>
      <c r="R1" s="14" t="s">
        <v>825</v>
      </c>
      <c r="S1" s="14" t="s">
        <v>821</v>
      </c>
      <c r="T1" s="14" t="s">
        <v>820</v>
      </c>
      <c r="U1" s="14" t="s">
        <v>822</v>
      </c>
      <c r="V1" s="14" t="s">
        <v>823</v>
      </c>
      <c r="W1" s="14" t="s">
        <v>824</v>
      </c>
      <c r="X1" s="14" t="s">
        <v>826</v>
      </c>
      <c r="Y1" s="14" t="s">
        <v>827</v>
      </c>
      <c r="Z1" s="14" t="s">
        <v>828</v>
      </c>
      <c r="AA1" s="14" t="s">
        <v>829</v>
      </c>
      <c r="AB1" s="14" t="s">
        <v>830</v>
      </c>
      <c r="AC1" s="14" t="s">
        <v>831</v>
      </c>
      <c r="AD1" s="14" t="s">
        <v>832</v>
      </c>
      <c r="AE1" s="14" t="s">
        <v>833</v>
      </c>
      <c r="AF1" s="14" t="s">
        <v>835</v>
      </c>
      <c r="AG1" s="14" t="s">
        <v>836</v>
      </c>
      <c r="AH1" s="14" t="s">
        <v>837</v>
      </c>
      <c r="AI1" s="14" t="s">
        <v>838</v>
      </c>
      <c r="AJ1" s="14" t="s">
        <v>839</v>
      </c>
      <c r="AK1" s="14" t="s">
        <v>840</v>
      </c>
      <c r="AL1" s="14" t="s">
        <v>841</v>
      </c>
      <c r="AM1" s="14" t="s">
        <v>818</v>
      </c>
      <c r="AN1" s="17" t="s">
        <v>850</v>
      </c>
      <c r="AO1" s="14" t="s">
        <v>849</v>
      </c>
    </row>
    <row r="2" spans="1:41">
      <c r="A2" s="14" t="s">
        <v>17</v>
      </c>
      <c r="B2" s="18" t="s">
        <v>0</v>
      </c>
      <c r="C2" s="14">
        <v>1</v>
      </c>
      <c r="D2" s="14">
        <v>-3.7815379999999998</v>
      </c>
      <c r="E2" s="14">
        <f>F2/(F2+G2)</f>
        <v>0.95700628532192467</v>
      </c>
      <c r="F2" s="15">
        <v>36238</v>
      </c>
      <c r="G2" s="15">
        <v>1628</v>
      </c>
      <c r="H2" s="15"/>
      <c r="I2" s="15"/>
      <c r="J2" s="15"/>
      <c r="K2" s="15"/>
      <c r="L2" s="15"/>
      <c r="M2" s="15">
        <v>174549</v>
      </c>
      <c r="N2" s="16">
        <f t="shared" ref="N2:N65" si="0">P2/(O2+P2)</f>
        <v>0.99482166614883327</v>
      </c>
      <c r="O2" s="19">
        <f t="shared" ref="O2:O65" si="1">Q2+R2+S2</f>
        <v>650</v>
      </c>
      <c r="P2" s="18">
        <v>124873</v>
      </c>
      <c r="Q2" s="20">
        <v>245</v>
      </c>
      <c r="R2" s="18">
        <v>313</v>
      </c>
      <c r="S2" s="20">
        <v>92</v>
      </c>
      <c r="T2" s="20">
        <v>10</v>
      </c>
      <c r="U2" s="18">
        <v>5</v>
      </c>
      <c r="V2" s="18">
        <v>5</v>
      </c>
      <c r="W2" s="20">
        <v>3</v>
      </c>
      <c r="X2" s="18">
        <v>12</v>
      </c>
      <c r="Y2" s="18">
        <v>8</v>
      </c>
      <c r="Z2" s="18">
        <v>6</v>
      </c>
      <c r="AA2" s="18">
        <v>8</v>
      </c>
      <c r="AB2" s="18">
        <v>9</v>
      </c>
      <c r="AC2" s="18">
        <v>11</v>
      </c>
      <c r="AD2" s="18">
        <v>20</v>
      </c>
      <c r="AE2" s="18">
        <v>154</v>
      </c>
      <c r="AF2" s="18">
        <v>66</v>
      </c>
      <c r="AG2" s="18">
        <v>57</v>
      </c>
      <c r="AH2" s="18">
        <v>7</v>
      </c>
      <c r="AI2" s="18">
        <v>6</v>
      </c>
      <c r="AJ2" s="14">
        <f t="shared" ref="AJ2:AJ65" si="2">SUM(P2:AI2)</f>
        <v>125910</v>
      </c>
      <c r="AK2" s="18">
        <v>1003</v>
      </c>
      <c r="AL2" s="14">
        <f>AJ2+AK2</f>
        <v>126913</v>
      </c>
      <c r="AM2" s="19">
        <v>202302</v>
      </c>
      <c r="AN2" s="17">
        <v>95.6</v>
      </c>
      <c r="AO2" s="14">
        <v>1</v>
      </c>
    </row>
    <row r="3" spans="1:41">
      <c r="A3" s="14" t="s">
        <v>17</v>
      </c>
      <c r="B3" s="18" t="s">
        <v>1</v>
      </c>
      <c r="C3" s="14">
        <v>2</v>
      </c>
      <c r="D3" s="14">
        <v>-3.4823810000000002</v>
      </c>
      <c r="E3" s="14">
        <f t="shared" ref="E3:E66" si="3">F3/(F3+G3)</f>
        <v>0.96214418728385209</v>
      </c>
      <c r="F3" s="15">
        <v>36167</v>
      </c>
      <c r="G3" s="15">
        <v>1423</v>
      </c>
      <c r="H3" s="15"/>
      <c r="I3" s="15"/>
      <c r="J3" s="15"/>
      <c r="K3" s="15"/>
      <c r="L3" s="15"/>
      <c r="M3" s="15">
        <v>164774</v>
      </c>
      <c r="N3" s="16">
        <f t="shared" si="0"/>
        <v>0.99696799338011888</v>
      </c>
      <c r="O3" s="19">
        <f t="shared" si="1"/>
        <v>480</v>
      </c>
      <c r="P3" s="18">
        <v>157831</v>
      </c>
      <c r="Q3" s="18">
        <v>138</v>
      </c>
      <c r="R3" s="18">
        <v>253</v>
      </c>
      <c r="S3" s="18">
        <v>89</v>
      </c>
      <c r="T3" s="18">
        <v>10</v>
      </c>
      <c r="U3" s="18">
        <v>10</v>
      </c>
      <c r="V3" s="18">
        <v>0</v>
      </c>
      <c r="W3" s="18">
        <v>4</v>
      </c>
      <c r="X3" s="18">
        <v>33</v>
      </c>
      <c r="Y3" s="18">
        <v>7</v>
      </c>
      <c r="Z3" s="18">
        <v>10</v>
      </c>
      <c r="AA3" s="18">
        <v>5</v>
      </c>
      <c r="AB3" s="18">
        <v>11</v>
      </c>
      <c r="AC3" s="18">
        <v>8</v>
      </c>
      <c r="AD3" s="18">
        <v>5</v>
      </c>
      <c r="AE3" s="18">
        <v>97</v>
      </c>
      <c r="AF3" s="18">
        <v>26</v>
      </c>
      <c r="AG3" s="18">
        <v>55</v>
      </c>
      <c r="AH3" s="18">
        <v>4</v>
      </c>
      <c r="AI3" s="18">
        <v>3</v>
      </c>
      <c r="AJ3" s="14">
        <f t="shared" si="2"/>
        <v>158599</v>
      </c>
      <c r="AK3" s="18">
        <v>1452</v>
      </c>
      <c r="AL3" s="14">
        <f t="shared" ref="AL3:AL18" si="4">AJ3+AK3</f>
        <v>160051</v>
      </c>
      <c r="AM3" s="21">
        <v>205862</v>
      </c>
      <c r="AN3" s="17">
        <v>97.1</v>
      </c>
      <c r="AO3" s="14">
        <v>1</v>
      </c>
    </row>
    <row r="4" spans="1:41">
      <c r="A4" s="14" t="s">
        <v>17</v>
      </c>
      <c r="B4" s="18" t="s">
        <v>2</v>
      </c>
      <c r="C4" s="14">
        <v>3</v>
      </c>
      <c r="D4" s="14">
        <v>-0.99890939999999995</v>
      </c>
      <c r="E4" s="14">
        <f t="shared" si="3"/>
        <v>0.98410051145207922</v>
      </c>
      <c r="F4" s="15">
        <v>17702</v>
      </c>
      <c r="G4" s="15">
        <v>286</v>
      </c>
      <c r="H4" s="15">
        <v>659</v>
      </c>
      <c r="I4" s="15">
        <v>18647</v>
      </c>
      <c r="J4" s="15">
        <v>388</v>
      </c>
      <c r="K4" s="15">
        <v>19025</v>
      </c>
      <c r="L4" s="15">
        <v>22535</v>
      </c>
      <c r="M4" s="15">
        <v>50951</v>
      </c>
      <c r="N4" s="16">
        <f t="shared" si="0"/>
        <v>0.99408960545694136</v>
      </c>
      <c r="O4" s="19">
        <f t="shared" si="1"/>
        <v>305</v>
      </c>
      <c r="P4" s="18">
        <v>51299</v>
      </c>
      <c r="Q4" s="18">
        <v>197</v>
      </c>
      <c r="R4" s="18">
        <v>78</v>
      </c>
      <c r="S4" s="18">
        <v>30</v>
      </c>
      <c r="T4" s="18">
        <v>3</v>
      </c>
      <c r="U4" s="18">
        <v>1</v>
      </c>
      <c r="V4" s="18">
        <v>1</v>
      </c>
      <c r="W4" s="18">
        <v>3</v>
      </c>
      <c r="X4" s="18">
        <v>4</v>
      </c>
      <c r="Y4" s="18">
        <v>1</v>
      </c>
      <c r="Z4" s="18">
        <v>6</v>
      </c>
      <c r="AA4" s="18">
        <v>5</v>
      </c>
      <c r="AB4" s="18">
        <v>2</v>
      </c>
      <c r="AC4" s="18">
        <v>5</v>
      </c>
      <c r="AD4" s="18">
        <v>6</v>
      </c>
      <c r="AE4" s="18">
        <v>44</v>
      </c>
      <c r="AF4" s="18">
        <v>0</v>
      </c>
      <c r="AG4" s="18">
        <v>0</v>
      </c>
      <c r="AH4" s="18">
        <v>0</v>
      </c>
      <c r="AI4" s="18">
        <v>0</v>
      </c>
      <c r="AJ4" s="14">
        <f t="shared" si="2"/>
        <v>51685</v>
      </c>
      <c r="AK4" s="18">
        <v>393</v>
      </c>
      <c r="AL4" s="14">
        <f t="shared" si="4"/>
        <v>52078</v>
      </c>
      <c r="AM4" s="21">
        <v>59804</v>
      </c>
      <c r="AN4" s="17">
        <v>68.599999999999994</v>
      </c>
      <c r="AO4" s="14">
        <v>1</v>
      </c>
    </row>
    <row r="5" spans="1:41">
      <c r="A5" s="14" t="s">
        <v>17</v>
      </c>
      <c r="B5" s="18" t="s">
        <v>3</v>
      </c>
      <c r="C5" s="14">
        <v>4</v>
      </c>
      <c r="D5" s="14">
        <v>-3.4804889999999999</v>
      </c>
      <c r="E5" s="14">
        <f t="shared" si="3"/>
        <v>0.95181448577021532</v>
      </c>
      <c r="F5" s="15">
        <v>18963</v>
      </c>
      <c r="G5" s="15">
        <v>960</v>
      </c>
      <c r="H5" s="15">
        <v>765</v>
      </c>
      <c r="I5" s="15">
        <v>20688</v>
      </c>
      <c r="J5" s="15">
        <v>696</v>
      </c>
      <c r="K5" s="15">
        <v>21384</v>
      </c>
      <c r="L5" s="15">
        <v>22724</v>
      </c>
      <c r="M5" s="15">
        <v>69047</v>
      </c>
      <c r="N5" s="16">
        <f t="shared" si="0"/>
        <v>0.98661938048245612</v>
      </c>
      <c r="O5" s="19">
        <f t="shared" si="1"/>
        <v>781</v>
      </c>
      <c r="P5" s="18">
        <v>57587</v>
      </c>
      <c r="Q5" s="18">
        <v>327</v>
      </c>
      <c r="R5" s="18">
        <v>333</v>
      </c>
      <c r="S5" s="18">
        <v>121</v>
      </c>
      <c r="T5" s="18">
        <v>7</v>
      </c>
      <c r="U5" s="18">
        <v>4</v>
      </c>
      <c r="V5" s="18">
        <v>2</v>
      </c>
      <c r="W5" s="18">
        <v>13</v>
      </c>
      <c r="X5" s="18">
        <v>13</v>
      </c>
      <c r="Y5" s="18">
        <v>4</v>
      </c>
      <c r="Z5" s="18">
        <v>8</v>
      </c>
      <c r="AA5" s="18">
        <v>8</v>
      </c>
      <c r="AB5" s="18">
        <v>28</v>
      </c>
      <c r="AC5" s="18">
        <v>11</v>
      </c>
      <c r="AD5" s="18">
        <v>4</v>
      </c>
      <c r="AE5" s="18">
        <v>71</v>
      </c>
      <c r="AF5" s="18">
        <v>25</v>
      </c>
      <c r="AG5" s="18">
        <v>23</v>
      </c>
      <c r="AH5" s="18">
        <v>7</v>
      </c>
      <c r="AI5" s="18">
        <v>8</v>
      </c>
      <c r="AJ5" s="14">
        <f t="shared" si="2"/>
        <v>58604</v>
      </c>
      <c r="AK5" s="18">
        <v>450</v>
      </c>
      <c r="AL5" s="14">
        <f t="shared" si="4"/>
        <v>59054</v>
      </c>
      <c r="AM5" s="21">
        <v>77485</v>
      </c>
      <c r="AN5" s="17">
        <v>69.7</v>
      </c>
      <c r="AO5" s="14">
        <v>1</v>
      </c>
    </row>
    <row r="6" spans="1:41">
      <c r="A6" s="14" t="s">
        <v>17</v>
      </c>
      <c r="B6" s="18" t="s">
        <v>4</v>
      </c>
      <c r="C6" s="14">
        <v>5</v>
      </c>
      <c r="D6" s="14">
        <v>-5.0363189999999998</v>
      </c>
      <c r="E6" s="14">
        <f t="shared" si="3"/>
        <v>0.94107811131459507</v>
      </c>
      <c r="F6" s="15">
        <v>11819</v>
      </c>
      <c r="G6" s="15">
        <v>740</v>
      </c>
      <c r="H6" s="15">
        <v>243</v>
      </c>
      <c r="I6" s="15">
        <v>12802</v>
      </c>
      <c r="J6" s="15">
        <v>378</v>
      </c>
      <c r="K6" s="15">
        <v>13180</v>
      </c>
      <c r="L6" s="15">
        <v>14352</v>
      </c>
      <c r="M6" s="15">
        <v>47752</v>
      </c>
      <c r="N6" s="16">
        <f t="shared" si="0"/>
        <v>0.99144130456801383</v>
      </c>
      <c r="O6" s="19">
        <f t="shared" si="1"/>
        <v>338</v>
      </c>
      <c r="P6" s="18">
        <v>39154</v>
      </c>
      <c r="Q6" s="18">
        <v>114</v>
      </c>
      <c r="R6" s="18">
        <v>157</v>
      </c>
      <c r="S6" s="18">
        <v>67</v>
      </c>
      <c r="T6" s="18">
        <v>4</v>
      </c>
      <c r="U6" s="18">
        <v>2</v>
      </c>
      <c r="V6" s="18">
        <v>2</v>
      </c>
      <c r="W6" s="18">
        <v>2</v>
      </c>
      <c r="X6" s="18">
        <v>6</v>
      </c>
      <c r="Y6" s="18">
        <v>4</v>
      </c>
      <c r="Z6" s="18">
        <v>10</v>
      </c>
      <c r="AA6" s="18">
        <v>1</v>
      </c>
      <c r="AB6" s="18">
        <v>14</v>
      </c>
      <c r="AC6" s="18">
        <v>4</v>
      </c>
      <c r="AD6" s="18">
        <v>2</v>
      </c>
      <c r="AE6" s="18">
        <v>41</v>
      </c>
      <c r="AF6" s="18">
        <v>25</v>
      </c>
      <c r="AG6" s="18">
        <v>23</v>
      </c>
      <c r="AH6" s="18">
        <v>6</v>
      </c>
      <c r="AI6" s="18">
        <v>12</v>
      </c>
      <c r="AJ6" s="14">
        <f t="shared" si="2"/>
        <v>39650</v>
      </c>
      <c r="AK6" s="18">
        <v>643</v>
      </c>
      <c r="AL6" s="14">
        <f t="shared" si="4"/>
        <v>40293</v>
      </c>
      <c r="AM6" s="21">
        <v>46794</v>
      </c>
      <c r="AN6" s="17">
        <v>76.099999999999994</v>
      </c>
      <c r="AO6" s="14">
        <v>1</v>
      </c>
    </row>
    <row r="7" spans="1:41">
      <c r="A7" s="14" t="s">
        <v>17</v>
      </c>
      <c r="B7" s="18" t="s">
        <v>5</v>
      </c>
      <c r="C7" s="14">
        <v>6</v>
      </c>
      <c r="D7" s="14">
        <v>-1.193549</v>
      </c>
      <c r="E7" s="14">
        <f t="shared" si="3"/>
        <v>0.97964601769911508</v>
      </c>
      <c r="F7" s="15">
        <v>19926</v>
      </c>
      <c r="G7" s="15">
        <v>414</v>
      </c>
      <c r="H7" s="15">
        <v>473</v>
      </c>
      <c r="I7" s="15">
        <v>20813</v>
      </c>
      <c r="J7" s="15">
        <v>569</v>
      </c>
      <c r="K7" s="15">
        <v>21382</v>
      </c>
      <c r="L7" s="15">
        <v>23101</v>
      </c>
      <c r="M7" s="15">
        <v>64341</v>
      </c>
      <c r="N7" s="16">
        <f t="shared" si="0"/>
        <v>0.9915815101844867</v>
      </c>
      <c r="O7" s="19">
        <f t="shared" si="1"/>
        <v>491</v>
      </c>
      <c r="P7" s="18">
        <v>57833</v>
      </c>
      <c r="Q7" s="18">
        <v>235</v>
      </c>
      <c r="R7" s="18">
        <v>127</v>
      </c>
      <c r="S7" s="18">
        <v>129</v>
      </c>
      <c r="T7" s="18">
        <v>2</v>
      </c>
      <c r="U7" s="18">
        <v>1</v>
      </c>
      <c r="V7" s="18">
        <v>3</v>
      </c>
      <c r="W7" s="18">
        <v>5</v>
      </c>
      <c r="X7" s="18">
        <v>20</v>
      </c>
      <c r="Y7" s="18">
        <v>0</v>
      </c>
      <c r="Z7" s="18">
        <v>4</v>
      </c>
      <c r="AA7" s="18">
        <v>2</v>
      </c>
      <c r="AB7" s="18">
        <v>2</v>
      </c>
      <c r="AC7" s="18">
        <v>2</v>
      </c>
      <c r="AD7" s="18">
        <v>3</v>
      </c>
      <c r="AE7" s="18">
        <v>37</v>
      </c>
      <c r="AF7" s="18">
        <v>51</v>
      </c>
      <c r="AG7" s="18">
        <v>14</v>
      </c>
      <c r="AH7" s="18">
        <v>3</v>
      </c>
      <c r="AI7" s="18">
        <v>6</v>
      </c>
      <c r="AJ7" s="14">
        <f t="shared" si="2"/>
        <v>58479</v>
      </c>
      <c r="AK7" s="18">
        <v>621</v>
      </c>
      <c r="AL7" s="14">
        <f t="shared" si="4"/>
        <v>59100</v>
      </c>
      <c r="AM7" s="21">
        <v>62779</v>
      </c>
      <c r="AN7" s="17">
        <v>78.2</v>
      </c>
      <c r="AO7" s="14">
        <v>1</v>
      </c>
    </row>
    <row r="8" spans="1:41">
      <c r="A8" s="14" t="s">
        <v>17</v>
      </c>
      <c r="B8" s="18" t="s">
        <v>6</v>
      </c>
      <c r="C8" s="14">
        <v>7</v>
      </c>
      <c r="D8" s="14">
        <v>-1.7437659999999999</v>
      </c>
      <c r="E8" s="14">
        <f t="shared" si="3"/>
        <v>0.97418119387216062</v>
      </c>
      <c r="F8" s="15">
        <v>14753</v>
      </c>
      <c r="G8" s="15">
        <v>391</v>
      </c>
      <c r="H8" s="15">
        <v>413</v>
      </c>
      <c r="I8" s="15">
        <v>15557</v>
      </c>
      <c r="J8" s="15">
        <v>414</v>
      </c>
      <c r="K8" s="15">
        <v>15971</v>
      </c>
      <c r="L8" s="15">
        <v>17536</v>
      </c>
      <c r="M8" s="15">
        <v>59272</v>
      </c>
      <c r="N8" s="16">
        <f t="shared" si="0"/>
        <v>0.99161885836992403</v>
      </c>
      <c r="O8" s="19">
        <f t="shared" si="1"/>
        <v>523</v>
      </c>
      <c r="P8" s="18">
        <v>61879</v>
      </c>
      <c r="Q8" s="18">
        <v>304</v>
      </c>
      <c r="R8" s="18">
        <v>126</v>
      </c>
      <c r="S8" s="18">
        <v>93</v>
      </c>
      <c r="T8" s="18">
        <v>5</v>
      </c>
      <c r="U8" s="18">
        <v>1</v>
      </c>
      <c r="V8" s="18">
        <v>2</v>
      </c>
      <c r="W8" s="18">
        <v>0</v>
      </c>
      <c r="X8" s="18">
        <v>5</v>
      </c>
      <c r="Y8" s="18">
        <v>8</v>
      </c>
      <c r="Z8" s="18">
        <v>3</v>
      </c>
      <c r="AA8" s="18">
        <v>4</v>
      </c>
      <c r="AB8" s="18">
        <v>4</v>
      </c>
      <c r="AC8" s="18">
        <v>4</v>
      </c>
      <c r="AD8" s="18">
        <v>3</v>
      </c>
      <c r="AE8" s="18">
        <v>37</v>
      </c>
      <c r="AF8" s="18">
        <v>23</v>
      </c>
      <c r="AG8" s="18">
        <v>7</v>
      </c>
      <c r="AH8" s="18">
        <v>12</v>
      </c>
      <c r="AI8" s="18">
        <v>6</v>
      </c>
      <c r="AJ8" s="14">
        <f t="shared" si="2"/>
        <v>62526</v>
      </c>
      <c r="AK8" s="18">
        <v>449</v>
      </c>
      <c r="AL8" s="14">
        <f t="shared" si="4"/>
        <v>62975</v>
      </c>
      <c r="AM8" s="21">
        <v>70234</v>
      </c>
      <c r="AN8" s="17">
        <v>80.2</v>
      </c>
      <c r="AO8" s="14">
        <v>1</v>
      </c>
    </row>
    <row r="9" spans="1:41">
      <c r="A9" s="14" t="s">
        <v>17</v>
      </c>
      <c r="B9" s="18" t="s">
        <v>7</v>
      </c>
      <c r="C9" s="14">
        <v>8</v>
      </c>
      <c r="D9" s="14">
        <v>-1.9257329999999999</v>
      </c>
      <c r="E9" s="14">
        <f t="shared" si="3"/>
        <v>0.97299073404744696</v>
      </c>
      <c r="F9" s="15">
        <v>14806</v>
      </c>
      <c r="G9" s="15">
        <v>411</v>
      </c>
      <c r="H9" s="15">
        <v>632</v>
      </c>
      <c r="I9" s="15">
        <v>15849</v>
      </c>
      <c r="J9" s="15">
        <v>568</v>
      </c>
      <c r="K9" s="15">
        <v>16417</v>
      </c>
      <c r="L9" s="15">
        <v>17158</v>
      </c>
      <c r="M9" s="15">
        <v>52627</v>
      </c>
      <c r="N9" s="16">
        <f t="shared" si="0"/>
        <v>0.99224806201550386</v>
      </c>
      <c r="O9" s="19">
        <f t="shared" si="1"/>
        <v>339</v>
      </c>
      <c r="P9" s="18">
        <v>43392</v>
      </c>
      <c r="Q9" s="18">
        <v>160</v>
      </c>
      <c r="R9" s="18">
        <v>149</v>
      </c>
      <c r="S9" s="18">
        <v>30</v>
      </c>
      <c r="T9" s="18">
        <v>3</v>
      </c>
      <c r="U9" s="18">
        <v>0</v>
      </c>
      <c r="V9" s="18">
        <v>6</v>
      </c>
      <c r="W9" s="18">
        <v>2</v>
      </c>
      <c r="X9" s="18">
        <v>5</v>
      </c>
      <c r="Y9" s="18">
        <v>1</v>
      </c>
      <c r="Z9" s="18">
        <v>3</v>
      </c>
      <c r="AA9" s="18">
        <v>1</v>
      </c>
      <c r="AB9" s="18">
        <v>13</v>
      </c>
      <c r="AC9" s="18">
        <v>9</v>
      </c>
      <c r="AD9" s="18">
        <v>4</v>
      </c>
      <c r="AE9" s="18">
        <v>49</v>
      </c>
      <c r="AF9" s="18">
        <v>21</v>
      </c>
      <c r="AG9" s="18">
        <v>19</v>
      </c>
      <c r="AH9" s="18">
        <v>2</v>
      </c>
      <c r="AI9" s="18">
        <v>1</v>
      </c>
      <c r="AJ9" s="14">
        <f t="shared" si="2"/>
        <v>43870</v>
      </c>
      <c r="AK9" s="18">
        <v>526</v>
      </c>
      <c r="AL9" s="14">
        <f t="shared" si="4"/>
        <v>44396</v>
      </c>
      <c r="AM9" s="21">
        <v>59667</v>
      </c>
      <c r="AN9" s="17">
        <v>65.400000000000006</v>
      </c>
      <c r="AO9" s="14">
        <v>1</v>
      </c>
    </row>
    <row r="10" spans="1:41">
      <c r="A10" s="14" t="s">
        <v>17</v>
      </c>
      <c r="B10" s="18" t="s">
        <v>8</v>
      </c>
      <c r="C10" s="14">
        <v>9</v>
      </c>
      <c r="D10" s="14">
        <v>-0.9838209</v>
      </c>
      <c r="E10" s="14">
        <f t="shared" si="3"/>
        <v>0.98003851489863958</v>
      </c>
      <c r="F10" s="15">
        <v>47329</v>
      </c>
      <c r="G10" s="15">
        <v>964</v>
      </c>
      <c r="H10" s="15">
        <v>226</v>
      </c>
      <c r="I10" s="15">
        <v>48519</v>
      </c>
      <c r="J10" s="15">
        <v>538</v>
      </c>
      <c r="K10" s="15">
        <v>49057</v>
      </c>
      <c r="L10" s="15">
        <v>63419</v>
      </c>
      <c r="M10" s="15">
        <v>98090</v>
      </c>
      <c r="N10" s="16">
        <f t="shared" si="0"/>
        <v>0.98987672377768487</v>
      </c>
      <c r="O10" s="19">
        <f t="shared" si="1"/>
        <v>969</v>
      </c>
      <c r="P10" s="18">
        <v>94751</v>
      </c>
      <c r="Q10" s="18">
        <v>534</v>
      </c>
      <c r="R10" s="18">
        <v>265</v>
      </c>
      <c r="S10" s="18">
        <v>170</v>
      </c>
      <c r="T10" s="18">
        <v>23</v>
      </c>
      <c r="U10" s="18">
        <v>3</v>
      </c>
      <c r="V10" s="18">
        <v>1</v>
      </c>
      <c r="W10" s="18">
        <v>6</v>
      </c>
      <c r="X10" s="18">
        <v>24</v>
      </c>
      <c r="Y10" s="18">
        <v>6</v>
      </c>
      <c r="Z10" s="18">
        <v>9</v>
      </c>
      <c r="AA10" s="18">
        <v>5</v>
      </c>
      <c r="AB10" s="18">
        <v>21</v>
      </c>
      <c r="AC10" s="18">
        <v>11</v>
      </c>
      <c r="AD10" s="18">
        <v>14</v>
      </c>
      <c r="AE10" s="18">
        <v>77</v>
      </c>
      <c r="AF10" s="18">
        <v>38</v>
      </c>
      <c r="AG10" s="18">
        <v>41</v>
      </c>
      <c r="AH10" s="18">
        <v>1</v>
      </c>
      <c r="AI10" s="18">
        <v>4</v>
      </c>
      <c r="AJ10" s="14">
        <f t="shared" si="2"/>
        <v>96004</v>
      </c>
      <c r="AK10" s="18">
        <v>687</v>
      </c>
      <c r="AL10" s="14">
        <f t="shared" si="4"/>
        <v>96691</v>
      </c>
      <c r="AM10" s="21">
        <v>112638</v>
      </c>
      <c r="AN10" s="17">
        <v>82.8</v>
      </c>
      <c r="AO10" s="14">
        <v>1</v>
      </c>
    </row>
    <row r="11" spans="1:41">
      <c r="A11" s="14" t="s">
        <v>17</v>
      </c>
      <c r="B11" s="18" t="s">
        <v>9</v>
      </c>
      <c r="C11" s="14">
        <v>10</v>
      </c>
      <c r="D11" s="14">
        <v>-1.0439020000000001</v>
      </c>
      <c r="E11" s="14">
        <f t="shared" si="3"/>
        <v>0.98264738598442714</v>
      </c>
      <c r="F11" s="15">
        <v>30919</v>
      </c>
      <c r="G11" s="15">
        <v>546</v>
      </c>
      <c r="H11" s="15">
        <v>975</v>
      </c>
      <c r="I11" s="15">
        <v>32440</v>
      </c>
      <c r="J11" s="15">
        <v>574</v>
      </c>
      <c r="K11" s="15">
        <v>33014</v>
      </c>
      <c r="L11" s="15">
        <v>35061</v>
      </c>
      <c r="M11" s="15">
        <v>89333</v>
      </c>
      <c r="N11" s="16">
        <f t="shared" si="0"/>
        <v>0.99308640397132297</v>
      </c>
      <c r="O11" s="19">
        <f t="shared" si="1"/>
        <v>649</v>
      </c>
      <c r="P11" s="18">
        <v>93224</v>
      </c>
      <c r="Q11" s="18">
        <v>438</v>
      </c>
      <c r="R11" s="18">
        <v>105</v>
      </c>
      <c r="S11" s="18">
        <v>106</v>
      </c>
      <c r="T11" s="18">
        <v>14</v>
      </c>
      <c r="U11" s="18">
        <v>6</v>
      </c>
      <c r="V11" s="18">
        <v>12</v>
      </c>
      <c r="W11" s="18">
        <v>18</v>
      </c>
      <c r="X11" s="18">
        <v>9</v>
      </c>
      <c r="Y11" s="18">
        <v>2</v>
      </c>
      <c r="Z11" s="18">
        <v>12</v>
      </c>
      <c r="AA11" s="18">
        <v>5</v>
      </c>
      <c r="AB11" s="18">
        <v>20</v>
      </c>
      <c r="AC11" s="18">
        <v>24</v>
      </c>
      <c r="AD11" s="18">
        <v>10</v>
      </c>
      <c r="AE11" s="18">
        <v>82</v>
      </c>
      <c r="AF11" s="18">
        <v>37</v>
      </c>
      <c r="AG11" s="18">
        <v>23</v>
      </c>
      <c r="AH11" s="18">
        <v>17</v>
      </c>
      <c r="AI11" s="18">
        <v>17</v>
      </c>
      <c r="AJ11" s="14">
        <f t="shared" si="2"/>
        <v>94181</v>
      </c>
      <c r="AK11" s="18">
        <v>898</v>
      </c>
      <c r="AL11" s="14">
        <f t="shared" si="4"/>
        <v>95079</v>
      </c>
      <c r="AM11" s="21">
        <v>117225</v>
      </c>
      <c r="AN11" s="17">
        <v>70.8</v>
      </c>
      <c r="AO11" s="14">
        <v>1</v>
      </c>
    </row>
    <row r="12" spans="1:41">
      <c r="A12" s="14" t="s">
        <v>17</v>
      </c>
      <c r="B12" s="18" t="s">
        <v>10</v>
      </c>
      <c r="C12" s="14">
        <v>11</v>
      </c>
      <c r="D12" s="14">
        <v>-1.2867729999999999</v>
      </c>
      <c r="E12" s="14">
        <f t="shared" si="3"/>
        <v>0.97707929218954115</v>
      </c>
      <c r="F12" s="15">
        <v>24682</v>
      </c>
      <c r="G12" s="15">
        <v>579</v>
      </c>
      <c r="H12" s="15">
        <v>228</v>
      </c>
      <c r="I12" s="15">
        <v>25489</v>
      </c>
      <c r="J12" s="15">
        <v>297</v>
      </c>
      <c r="K12" s="15">
        <v>25786</v>
      </c>
      <c r="L12" s="15">
        <v>26223</v>
      </c>
      <c r="M12" s="15">
        <v>85138</v>
      </c>
      <c r="N12" s="16">
        <f t="shared" si="0"/>
        <v>0.98994701806819729</v>
      </c>
      <c r="O12" s="19">
        <f t="shared" si="1"/>
        <v>962</v>
      </c>
      <c r="P12" s="18">
        <v>94731</v>
      </c>
      <c r="Q12" s="18">
        <v>414</v>
      </c>
      <c r="R12" s="18">
        <v>351</v>
      </c>
      <c r="S12" s="18">
        <v>197</v>
      </c>
      <c r="T12" s="18">
        <v>5</v>
      </c>
      <c r="U12" s="18">
        <v>3</v>
      </c>
      <c r="V12" s="18">
        <v>0</v>
      </c>
      <c r="W12" s="18">
        <v>1</v>
      </c>
      <c r="X12" s="18">
        <v>148</v>
      </c>
      <c r="Y12" s="18">
        <v>14</v>
      </c>
      <c r="Z12" s="18">
        <v>0</v>
      </c>
      <c r="AA12" s="18">
        <v>0</v>
      </c>
      <c r="AB12" s="18">
        <v>89</v>
      </c>
      <c r="AC12" s="18">
        <v>3</v>
      </c>
      <c r="AD12" s="18">
        <v>10</v>
      </c>
      <c r="AE12" s="18">
        <v>30</v>
      </c>
      <c r="AF12" s="18">
        <v>32</v>
      </c>
      <c r="AG12" s="18">
        <v>10</v>
      </c>
      <c r="AH12" s="18">
        <v>63</v>
      </c>
      <c r="AI12" s="18">
        <v>34</v>
      </c>
      <c r="AJ12" s="14">
        <f t="shared" si="2"/>
        <v>96135</v>
      </c>
      <c r="AK12" s="18">
        <v>547</v>
      </c>
      <c r="AL12" s="14">
        <f t="shared" si="4"/>
        <v>96682</v>
      </c>
      <c r="AM12" s="21">
        <v>102657</v>
      </c>
      <c r="AN12" s="17">
        <v>78.2</v>
      </c>
      <c r="AO12" s="14">
        <v>1</v>
      </c>
    </row>
    <row r="13" spans="1:41">
      <c r="A13" s="14" t="s">
        <v>17</v>
      </c>
      <c r="B13" s="18" t="s">
        <v>11</v>
      </c>
      <c r="C13" s="14">
        <v>12</v>
      </c>
      <c r="D13" s="14">
        <v>-1.873993</v>
      </c>
      <c r="E13" s="14">
        <f t="shared" si="3"/>
        <v>0.9736343412704952</v>
      </c>
      <c r="F13" s="15">
        <v>11817</v>
      </c>
      <c r="G13" s="15">
        <v>320</v>
      </c>
      <c r="H13" s="15">
        <v>198</v>
      </c>
      <c r="I13" s="15">
        <v>12335</v>
      </c>
      <c r="J13" s="15">
        <v>196</v>
      </c>
      <c r="K13" s="15">
        <v>12531</v>
      </c>
      <c r="L13" s="15">
        <v>13121</v>
      </c>
      <c r="M13" s="15">
        <v>55206</v>
      </c>
      <c r="N13" s="16">
        <f t="shared" si="0"/>
        <v>0.9923742745657298</v>
      </c>
      <c r="O13" s="19">
        <f t="shared" si="1"/>
        <v>385</v>
      </c>
      <c r="P13" s="18">
        <v>50102</v>
      </c>
      <c r="Q13" s="18">
        <v>247</v>
      </c>
      <c r="R13" s="18">
        <v>49</v>
      </c>
      <c r="S13" s="18">
        <v>89</v>
      </c>
      <c r="T13" s="18">
        <v>4</v>
      </c>
      <c r="U13" s="18">
        <v>1</v>
      </c>
      <c r="V13" s="18">
        <v>3</v>
      </c>
      <c r="W13" s="18">
        <v>9</v>
      </c>
      <c r="X13" s="18">
        <v>4</v>
      </c>
      <c r="Y13" s="18">
        <v>0</v>
      </c>
      <c r="Z13" s="18">
        <v>6</v>
      </c>
      <c r="AA13" s="18">
        <v>4</v>
      </c>
      <c r="AB13" s="18">
        <v>4</v>
      </c>
      <c r="AC13" s="18">
        <v>8</v>
      </c>
      <c r="AD13" s="18">
        <v>2</v>
      </c>
      <c r="AE13" s="18">
        <v>29</v>
      </c>
      <c r="AF13" s="18">
        <v>29</v>
      </c>
      <c r="AG13" s="18">
        <v>16</v>
      </c>
      <c r="AH13" s="18">
        <v>1</v>
      </c>
      <c r="AI13" s="18">
        <v>3</v>
      </c>
      <c r="AJ13" s="14">
        <f t="shared" si="2"/>
        <v>50610</v>
      </c>
      <c r="AK13" s="18">
        <v>664</v>
      </c>
      <c r="AL13" s="14">
        <f t="shared" si="4"/>
        <v>51274</v>
      </c>
      <c r="AM13" s="21">
        <v>62119</v>
      </c>
      <c r="AN13" s="17">
        <v>83</v>
      </c>
      <c r="AO13" s="14">
        <v>1</v>
      </c>
    </row>
    <row r="14" spans="1:41">
      <c r="A14" s="14" t="s">
        <v>17</v>
      </c>
      <c r="B14" s="18" t="s">
        <v>12</v>
      </c>
      <c r="C14" s="14">
        <v>13</v>
      </c>
      <c r="D14" s="14">
        <v>-3.4433240000000001</v>
      </c>
      <c r="E14" s="14">
        <f t="shared" si="3"/>
        <v>0.95076247092271904</v>
      </c>
      <c r="F14" s="15">
        <v>7357</v>
      </c>
      <c r="G14" s="15">
        <v>381</v>
      </c>
      <c r="H14" s="15">
        <v>335</v>
      </c>
      <c r="I14" s="15">
        <v>8073</v>
      </c>
      <c r="J14" s="15">
        <v>245</v>
      </c>
      <c r="K14" s="15">
        <v>8318</v>
      </c>
      <c r="L14" s="15">
        <v>8833</v>
      </c>
      <c r="M14" s="15">
        <v>25585</v>
      </c>
      <c r="N14" s="16">
        <f t="shared" si="0"/>
        <v>0.98519570996424966</v>
      </c>
      <c r="O14" s="19">
        <f t="shared" si="1"/>
        <v>323</v>
      </c>
      <c r="P14" s="18">
        <v>21495</v>
      </c>
      <c r="Q14" s="18">
        <v>187</v>
      </c>
      <c r="R14" s="18">
        <v>79</v>
      </c>
      <c r="S14" s="18">
        <v>57</v>
      </c>
      <c r="T14" s="18">
        <v>3</v>
      </c>
      <c r="U14" s="18">
        <v>5</v>
      </c>
      <c r="V14" s="18">
        <v>0</v>
      </c>
      <c r="W14" s="18">
        <v>2</v>
      </c>
      <c r="X14" s="18">
        <v>4</v>
      </c>
      <c r="Y14" s="18">
        <v>1</v>
      </c>
      <c r="Z14" s="18">
        <v>1</v>
      </c>
      <c r="AA14" s="18">
        <v>18</v>
      </c>
      <c r="AB14" s="18">
        <v>9</v>
      </c>
      <c r="AC14" s="18">
        <v>6</v>
      </c>
      <c r="AD14" s="18">
        <v>1</v>
      </c>
      <c r="AE14" s="18">
        <v>21</v>
      </c>
      <c r="AF14" s="18">
        <v>12</v>
      </c>
      <c r="AG14" s="18">
        <v>9</v>
      </c>
      <c r="AH14" s="18">
        <v>1</v>
      </c>
      <c r="AI14" s="18">
        <v>3</v>
      </c>
      <c r="AJ14" s="14">
        <f t="shared" si="2"/>
        <v>21914</v>
      </c>
      <c r="AK14" s="18">
        <v>225</v>
      </c>
      <c r="AL14" s="14">
        <f t="shared" si="4"/>
        <v>22139</v>
      </c>
      <c r="AM14" s="21">
        <v>26687</v>
      </c>
      <c r="AN14" s="17">
        <v>84</v>
      </c>
      <c r="AO14" s="14">
        <v>1</v>
      </c>
    </row>
    <row r="15" spans="1:41">
      <c r="A15" s="14" t="s">
        <v>17</v>
      </c>
      <c r="B15" s="18" t="s">
        <v>13</v>
      </c>
      <c r="C15" s="14">
        <v>14</v>
      </c>
      <c r="D15" s="14">
        <v>-1.5206280000000001</v>
      </c>
      <c r="E15" s="14">
        <f t="shared" si="3"/>
        <v>0.9763061968408262</v>
      </c>
      <c r="F15" s="15">
        <v>12856</v>
      </c>
      <c r="G15" s="15">
        <v>312</v>
      </c>
      <c r="H15" s="15">
        <v>299</v>
      </c>
      <c r="I15" s="15">
        <v>13467</v>
      </c>
      <c r="J15" s="15">
        <v>233</v>
      </c>
      <c r="K15" s="15">
        <v>13700</v>
      </c>
      <c r="L15" s="15">
        <v>15769</v>
      </c>
      <c r="M15" s="15">
        <v>43990</v>
      </c>
      <c r="N15" s="16">
        <f t="shared" si="0"/>
        <v>0.9915124809093413</v>
      </c>
      <c r="O15" s="19">
        <f t="shared" si="1"/>
        <v>339</v>
      </c>
      <c r="P15" s="18">
        <v>39602</v>
      </c>
      <c r="Q15" s="18">
        <v>240</v>
      </c>
      <c r="R15" s="18">
        <v>81</v>
      </c>
      <c r="S15" s="18">
        <v>18</v>
      </c>
      <c r="T15" s="18">
        <v>15</v>
      </c>
      <c r="U15" s="18">
        <v>3</v>
      </c>
      <c r="V15" s="18">
        <v>2</v>
      </c>
      <c r="W15" s="18">
        <v>0</v>
      </c>
      <c r="X15" s="18">
        <v>28</v>
      </c>
      <c r="Y15" s="18">
        <v>1</v>
      </c>
      <c r="Z15" s="18">
        <v>2</v>
      </c>
      <c r="AA15" s="18">
        <v>2</v>
      </c>
      <c r="AB15" s="18">
        <v>2</v>
      </c>
      <c r="AC15" s="18">
        <v>2</v>
      </c>
      <c r="AD15" s="18">
        <v>2</v>
      </c>
      <c r="AE15" s="18">
        <v>18</v>
      </c>
      <c r="AF15" s="18">
        <v>17</v>
      </c>
      <c r="AG15" s="18">
        <v>8</v>
      </c>
      <c r="AH15" s="18">
        <v>2</v>
      </c>
      <c r="AI15" s="18">
        <v>1</v>
      </c>
      <c r="AJ15" s="14">
        <f t="shared" si="2"/>
        <v>40046</v>
      </c>
      <c r="AK15" s="18">
        <v>384</v>
      </c>
      <c r="AL15" s="14">
        <f t="shared" si="4"/>
        <v>40430</v>
      </c>
      <c r="AM15" s="21">
        <v>53282</v>
      </c>
      <c r="AN15" s="17">
        <v>84.5</v>
      </c>
      <c r="AO15" s="14">
        <v>1</v>
      </c>
    </row>
    <row r="16" spans="1:41">
      <c r="A16" s="14" t="s">
        <v>17</v>
      </c>
      <c r="B16" s="18" t="s">
        <v>14</v>
      </c>
      <c r="C16" s="14">
        <v>15</v>
      </c>
      <c r="D16" s="14">
        <v>-6.0138780000000001</v>
      </c>
      <c r="E16" s="14">
        <f t="shared" si="3"/>
        <v>0.93272749451085635</v>
      </c>
      <c r="F16" s="15">
        <v>30586</v>
      </c>
      <c r="G16" s="15">
        <v>2206</v>
      </c>
      <c r="H16" s="15">
        <v>1143</v>
      </c>
      <c r="I16" s="15">
        <v>33935</v>
      </c>
      <c r="J16" s="15">
        <v>1544</v>
      </c>
      <c r="K16" s="15">
        <v>35479</v>
      </c>
      <c r="L16" s="15">
        <v>38044</v>
      </c>
      <c r="M16" s="15">
        <v>122470</v>
      </c>
      <c r="N16" s="16">
        <f t="shared" si="0"/>
        <v>0.99286627791010107</v>
      </c>
      <c r="O16" s="19">
        <f t="shared" si="1"/>
        <v>608</v>
      </c>
      <c r="P16" s="18">
        <v>84621</v>
      </c>
      <c r="Q16" s="18">
        <v>122</v>
      </c>
      <c r="R16" s="18">
        <v>449</v>
      </c>
      <c r="S16" s="18">
        <v>37</v>
      </c>
      <c r="T16" s="18">
        <v>8</v>
      </c>
      <c r="U16" s="18">
        <v>8</v>
      </c>
      <c r="V16" s="18">
        <v>6</v>
      </c>
      <c r="W16" s="18">
        <v>7</v>
      </c>
      <c r="X16" s="18">
        <v>18</v>
      </c>
      <c r="Y16" s="18">
        <v>5</v>
      </c>
      <c r="Z16" s="18">
        <v>10</v>
      </c>
      <c r="AA16" s="18">
        <v>7</v>
      </c>
      <c r="AB16" s="18">
        <v>13</v>
      </c>
      <c r="AC16" s="18">
        <v>4</v>
      </c>
      <c r="AD16" s="18">
        <v>5</v>
      </c>
      <c r="AE16" s="18">
        <v>118</v>
      </c>
      <c r="AF16" s="18">
        <v>56</v>
      </c>
      <c r="AG16" s="18">
        <v>52</v>
      </c>
      <c r="AH16" s="18">
        <v>8</v>
      </c>
      <c r="AI16" s="18">
        <v>11</v>
      </c>
      <c r="AJ16" s="14">
        <f t="shared" si="2"/>
        <v>85565</v>
      </c>
      <c r="AK16" s="18">
        <v>1103</v>
      </c>
      <c r="AL16" s="14">
        <f t="shared" si="4"/>
        <v>86668</v>
      </c>
      <c r="AM16" s="21">
        <v>133413</v>
      </c>
      <c r="AN16" s="17">
        <v>88.5</v>
      </c>
      <c r="AO16" s="14">
        <v>1</v>
      </c>
    </row>
    <row r="17" spans="1:41">
      <c r="A17" s="14" t="s">
        <v>17</v>
      </c>
      <c r="B17" s="18" t="s">
        <v>15</v>
      </c>
      <c r="C17" s="14">
        <v>16</v>
      </c>
      <c r="D17" s="14">
        <v>-5.2561210000000003</v>
      </c>
      <c r="E17" s="14">
        <f t="shared" si="3"/>
        <v>0.93535441184446011</v>
      </c>
      <c r="F17" s="15">
        <v>17247</v>
      </c>
      <c r="G17" s="15">
        <v>1192</v>
      </c>
      <c r="H17" s="15">
        <v>730</v>
      </c>
      <c r="I17" s="15">
        <v>19169</v>
      </c>
      <c r="J17" s="15">
        <v>1092</v>
      </c>
      <c r="K17" s="15">
        <v>20261</v>
      </c>
      <c r="L17" s="15">
        <v>21744</v>
      </c>
      <c r="M17" s="15">
        <v>63071</v>
      </c>
      <c r="N17" s="16">
        <f t="shared" si="0"/>
        <v>0.98791562388273146</v>
      </c>
      <c r="O17" s="19">
        <f t="shared" si="1"/>
        <v>676</v>
      </c>
      <c r="P17" s="18">
        <v>55264</v>
      </c>
      <c r="Q17" s="18">
        <v>394</v>
      </c>
      <c r="R17" s="18">
        <v>189</v>
      </c>
      <c r="S17" s="18">
        <v>93</v>
      </c>
      <c r="T17" s="18">
        <v>11</v>
      </c>
      <c r="U17" s="18">
        <v>8</v>
      </c>
      <c r="V17" s="18">
        <v>10</v>
      </c>
      <c r="W17" s="18">
        <v>3</v>
      </c>
      <c r="X17" s="18">
        <v>13</v>
      </c>
      <c r="Y17" s="18">
        <v>8</v>
      </c>
      <c r="Z17" s="18">
        <v>11</v>
      </c>
      <c r="AA17" s="18">
        <v>8</v>
      </c>
      <c r="AB17" s="18">
        <v>12</v>
      </c>
      <c r="AC17" s="18">
        <v>15</v>
      </c>
      <c r="AD17" s="18">
        <v>7</v>
      </c>
      <c r="AE17" s="18">
        <v>77</v>
      </c>
      <c r="AF17" s="18">
        <v>26</v>
      </c>
      <c r="AG17" s="18">
        <v>36</v>
      </c>
      <c r="AH17" s="18">
        <v>6</v>
      </c>
      <c r="AI17" s="18">
        <v>9</v>
      </c>
      <c r="AJ17" s="14">
        <f t="shared" si="2"/>
        <v>56200</v>
      </c>
      <c r="AK17" s="18">
        <v>643</v>
      </c>
      <c r="AL17" s="14">
        <f t="shared" si="4"/>
        <v>56843</v>
      </c>
      <c r="AM17" s="21">
        <v>72025</v>
      </c>
      <c r="AN17" s="17">
        <v>89.6</v>
      </c>
      <c r="AO17" s="14">
        <v>1</v>
      </c>
    </row>
    <row r="18" spans="1:41">
      <c r="A18" s="14" t="s">
        <v>17</v>
      </c>
      <c r="B18" s="18" t="s">
        <v>16</v>
      </c>
      <c r="C18" s="14">
        <v>17</v>
      </c>
      <c r="D18" s="14">
        <v>-2.4911509999999999</v>
      </c>
      <c r="E18" s="14">
        <f t="shared" si="3"/>
        <v>0.95937123661025547</v>
      </c>
      <c r="F18" s="15">
        <v>15136</v>
      </c>
      <c r="G18" s="15">
        <v>641</v>
      </c>
      <c r="H18" s="15">
        <v>449</v>
      </c>
      <c r="I18" s="15">
        <v>16226</v>
      </c>
      <c r="J18" s="15">
        <v>344</v>
      </c>
      <c r="K18" s="15">
        <v>16570</v>
      </c>
      <c r="L18" s="15">
        <v>17665</v>
      </c>
      <c r="M18" s="15">
        <v>49777</v>
      </c>
      <c r="N18" s="16">
        <f t="shared" si="0"/>
        <v>0.98428274766887902</v>
      </c>
      <c r="O18" s="19">
        <f t="shared" si="1"/>
        <v>772</v>
      </c>
      <c r="P18" s="18">
        <v>48346</v>
      </c>
      <c r="Q18" s="18">
        <v>96</v>
      </c>
      <c r="R18" s="18">
        <v>639</v>
      </c>
      <c r="S18" s="18">
        <v>37</v>
      </c>
      <c r="T18" s="18">
        <v>7</v>
      </c>
      <c r="U18" s="18">
        <v>2</v>
      </c>
      <c r="V18" s="18">
        <v>4</v>
      </c>
      <c r="W18" s="18">
        <v>10</v>
      </c>
      <c r="X18" s="18">
        <v>8</v>
      </c>
      <c r="Y18" s="18">
        <v>1</v>
      </c>
      <c r="Z18" s="18">
        <v>3</v>
      </c>
      <c r="AA18" s="18">
        <v>0</v>
      </c>
      <c r="AB18" s="18">
        <v>8</v>
      </c>
      <c r="AC18" s="18">
        <v>5</v>
      </c>
      <c r="AD18" s="18">
        <v>12</v>
      </c>
      <c r="AE18" s="18">
        <v>44</v>
      </c>
      <c r="AF18" s="18">
        <v>20</v>
      </c>
      <c r="AG18" s="18">
        <v>11</v>
      </c>
      <c r="AH18" s="18">
        <v>1</v>
      </c>
      <c r="AI18" s="18">
        <v>1</v>
      </c>
      <c r="AJ18" s="14">
        <f t="shared" si="2"/>
        <v>49255</v>
      </c>
      <c r="AK18" s="18">
        <v>631</v>
      </c>
      <c r="AL18" s="14">
        <f t="shared" si="4"/>
        <v>49886</v>
      </c>
      <c r="AM18" s="21">
        <v>59511</v>
      </c>
      <c r="AN18" s="17">
        <v>65.400000000000006</v>
      </c>
      <c r="AO18" s="14">
        <v>1</v>
      </c>
    </row>
    <row r="19" spans="1:41">
      <c r="A19" s="14" t="s">
        <v>41</v>
      </c>
      <c r="B19" s="14" t="s">
        <v>20</v>
      </c>
      <c r="C19" s="14">
        <v>18</v>
      </c>
      <c r="D19" s="14">
        <v>-7.2907169999999999</v>
      </c>
      <c r="E19" s="14">
        <f t="shared" si="3"/>
        <v>0.75959900913454093</v>
      </c>
      <c r="F19" s="15">
        <v>19625</v>
      </c>
      <c r="G19" s="15">
        <v>6211</v>
      </c>
      <c r="H19" s="15"/>
      <c r="I19" s="15"/>
      <c r="J19" s="15"/>
      <c r="K19" s="15"/>
      <c r="L19" s="15"/>
      <c r="M19" s="15"/>
      <c r="N19" s="16">
        <f t="shared" si="0"/>
        <v>0.83250617429142659</v>
      </c>
      <c r="O19" s="19">
        <f t="shared" si="1"/>
        <v>7121</v>
      </c>
      <c r="P19" s="20">
        <v>35394</v>
      </c>
      <c r="Q19" s="18">
        <v>1090</v>
      </c>
      <c r="R19" s="18">
        <v>5983</v>
      </c>
      <c r="S19" s="18">
        <v>48</v>
      </c>
      <c r="T19" s="18">
        <v>21</v>
      </c>
      <c r="U19" s="18">
        <v>20</v>
      </c>
      <c r="V19" s="18">
        <v>11</v>
      </c>
      <c r="W19" s="18">
        <v>33</v>
      </c>
      <c r="X19" s="18">
        <v>12</v>
      </c>
      <c r="Y19" s="18">
        <v>11</v>
      </c>
      <c r="Z19" s="18">
        <v>7</v>
      </c>
      <c r="AA19" s="18">
        <v>14</v>
      </c>
      <c r="AB19" s="18">
        <v>16</v>
      </c>
      <c r="AC19" s="18">
        <v>27</v>
      </c>
      <c r="AD19" s="18">
        <v>46</v>
      </c>
      <c r="AE19" s="18">
        <v>175</v>
      </c>
      <c r="AF19" s="18">
        <v>141</v>
      </c>
      <c r="AG19" s="18">
        <v>33</v>
      </c>
      <c r="AH19" s="18">
        <v>6</v>
      </c>
      <c r="AI19" s="18">
        <v>31</v>
      </c>
      <c r="AJ19" s="14">
        <f t="shared" si="2"/>
        <v>43119</v>
      </c>
      <c r="AK19" s="20">
        <v>2231</v>
      </c>
      <c r="AL19" s="14">
        <f>AJ19+AK19</f>
        <v>45350</v>
      </c>
      <c r="AM19" s="22">
        <v>81402</v>
      </c>
      <c r="AN19" s="17">
        <v>79.8</v>
      </c>
      <c r="AO19" s="14">
        <v>4</v>
      </c>
    </row>
    <row r="20" spans="1:41">
      <c r="A20" s="14" t="s">
        <v>41</v>
      </c>
      <c r="B20" s="14" t="s">
        <v>21</v>
      </c>
      <c r="C20" s="14">
        <v>19</v>
      </c>
      <c r="D20" s="14">
        <v>-31.33511</v>
      </c>
      <c r="E20" s="14">
        <f t="shared" si="3"/>
        <v>0.213986013986014</v>
      </c>
      <c r="F20" s="15">
        <v>8874</v>
      </c>
      <c r="G20" s="15">
        <v>32596</v>
      </c>
      <c r="H20" s="15"/>
      <c r="I20" s="15"/>
      <c r="J20" s="15"/>
      <c r="K20" s="15"/>
      <c r="L20" s="15"/>
      <c r="M20" s="15"/>
      <c r="N20" s="16">
        <f t="shared" si="0"/>
        <v>0.52733713835859086</v>
      </c>
      <c r="O20" s="19">
        <f t="shared" si="1"/>
        <v>24016</v>
      </c>
      <c r="P20" s="18">
        <v>26794</v>
      </c>
      <c r="Q20" s="18">
        <v>2074</v>
      </c>
      <c r="R20" s="18">
        <v>21786</v>
      </c>
      <c r="S20" s="18">
        <v>156</v>
      </c>
      <c r="T20" s="18">
        <v>75</v>
      </c>
      <c r="U20" s="18">
        <v>46</v>
      </c>
      <c r="V20" s="18">
        <v>47</v>
      </c>
      <c r="W20" s="18">
        <v>146</v>
      </c>
      <c r="X20" s="18">
        <v>85</v>
      </c>
      <c r="Y20" s="18">
        <v>38</v>
      </c>
      <c r="Z20" s="18">
        <v>19</v>
      </c>
      <c r="AA20" s="18">
        <v>70</v>
      </c>
      <c r="AB20" s="18">
        <v>86</v>
      </c>
      <c r="AC20" s="18">
        <v>147</v>
      </c>
      <c r="AD20" s="18">
        <v>70</v>
      </c>
      <c r="AE20" s="18">
        <v>353</v>
      </c>
      <c r="AF20" s="18">
        <v>290</v>
      </c>
      <c r="AG20" s="18">
        <v>91</v>
      </c>
      <c r="AH20" s="18">
        <v>35</v>
      </c>
      <c r="AI20" s="18">
        <v>49</v>
      </c>
      <c r="AJ20" s="14">
        <f t="shared" si="2"/>
        <v>52457</v>
      </c>
      <c r="AK20" s="20">
        <v>3457</v>
      </c>
      <c r="AL20" s="14">
        <f t="shared" ref="AL20:AL35" si="5">AJ20+AK20</f>
        <v>55914</v>
      </c>
      <c r="AM20" s="23">
        <v>116584</v>
      </c>
      <c r="AN20" s="17">
        <v>50</v>
      </c>
      <c r="AO20" s="14">
        <v>3</v>
      </c>
    </row>
    <row r="21" spans="1:41">
      <c r="A21" s="14" t="s">
        <v>41</v>
      </c>
      <c r="B21" s="14" t="s">
        <v>22</v>
      </c>
      <c r="C21" s="14">
        <v>20</v>
      </c>
      <c r="D21" s="14">
        <v>-19.89471</v>
      </c>
      <c r="E21" s="14">
        <f t="shared" si="3"/>
        <v>0.25785537663590857</v>
      </c>
      <c r="F21" s="15">
        <v>8551</v>
      </c>
      <c r="G21" s="15">
        <v>24611</v>
      </c>
      <c r="H21" s="15"/>
      <c r="I21" s="15"/>
      <c r="J21" s="15"/>
      <c r="K21" s="15"/>
      <c r="L21" s="15"/>
      <c r="M21" s="15"/>
      <c r="N21" s="16">
        <f t="shared" si="0"/>
        <v>0.45680245772660288</v>
      </c>
      <c r="O21" s="19">
        <f t="shared" si="1"/>
        <v>21748</v>
      </c>
      <c r="P21" s="18">
        <v>18289</v>
      </c>
      <c r="Q21" s="18">
        <v>4021</v>
      </c>
      <c r="R21" s="18">
        <v>17501</v>
      </c>
      <c r="S21" s="18">
        <v>226</v>
      </c>
      <c r="T21" s="18">
        <v>115</v>
      </c>
      <c r="U21" s="18">
        <v>73</v>
      </c>
      <c r="V21" s="18">
        <v>57</v>
      </c>
      <c r="W21" s="18">
        <v>156</v>
      </c>
      <c r="X21" s="18">
        <v>65</v>
      </c>
      <c r="Y21" s="18">
        <v>33</v>
      </c>
      <c r="Z21" s="18">
        <v>12</v>
      </c>
      <c r="AA21" s="18">
        <v>54</v>
      </c>
      <c r="AB21" s="18">
        <v>86</v>
      </c>
      <c r="AC21" s="18">
        <v>95</v>
      </c>
      <c r="AD21" s="18">
        <v>106</v>
      </c>
      <c r="AE21" s="18">
        <v>249</v>
      </c>
      <c r="AF21" s="18">
        <v>188</v>
      </c>
      <c r="AG21" s="18">
        <v>118</v>
      </c>
      <c r="AH21" s="18">
        <v>52</v>
      </c>
      <c r="AI21" s="18">
        <v>55</v>
      </c>
      <c r="AJ21" s="14">
        <f t="shared" si="2"/>
        <v>41551</v>
      </c>
      <c r="AK21" s="20">
        <v>2991</v>
      </c>
      <c r="AL21" s="14">
        <f t="shared" si="5"/>
        <v>44542</v>
      </c>
      <c r="AM21" s="23">
        <v>92820</v>
      </c>
      <c r="AN21" s="17">
        <v>51.5</v>
      </c>
      <c r="AO21" s="14">
        <v>3</v>
      </c>
    </row>
    <row r="22" spans="1:41">
      <c r="A22" s="14" t="s">
        <v>41</v>
      </c>
      <c r="B22" s="14" t="s">
        <v>23</v>
      </c>
      <c r="C22" s="14">
        <v>21</v>
      </c>
      <c r="D22" s="14">
        <v>-15.04218</v>
      </c>
      <c r="E22" s="14">
        <f t="shared" si="3"/>
        <v>0.35125217522887192</v>
      </c>
      <c r="F22" s="15">
        <v>9285</v>
      </c>
      <c r="G22" s="15">
        <v>17149</v>
      </c>
      <c r="H22" s="15"/>
      <c r="I22" s="15"/>
      <c r="J22" s="15"/>
      <c r="K22" s="15"/>
      <c r="L22" s="15"/>
      <c r="M22" s="15"/>
      <c r="N22" s="16">
        <f t="shared" si="0"/>
        <v>0.50167395463241327</v>
      </c>
      <c r="O22" s="19">
        <f t="shared" si="1"/>
        <v>14587</v>
      </c>
      <c r="P22" s="20">
        <v>14685</v>
      </c>
      <c r="Q22" s="18">
        <v>551</v>
      </c>
      <c r="R22" s="20">
        <v>13930</v>
      </c>
      <c r="S22" s="18">
        <v>106</v>
      </c>
      <c r="T22" s="18">
        <v>33</v>
      </c>
      <c r="U22" s="18">
        <v>23</v>
      </c>
      <c r="V22" s="18">
        <v>11</v>
      </c>
      <c r="W22" s="18">
        <v>72</v>
      </c>
      <c r="X22" s="18">
        <v>35</v>
      </c>
      <c r="Y22" s="18">
        <v>10</v>
      </c>
      <c r="Z22" s="24">
        <v>9</v>
      </c>
      <c r="AA22" s="18">
        <v>25</v>
      </c>
      <c r="AB22" s="18">
        <v>26</v>
      </c>
      <c r="AC22" s="18">
        <v>33</v>
      </c>
      <c r="AD22" s="18">
        <v>16</v>
      </c>
      <c r="AE22" s="18">
        <v>130</v>
      </c>
      <c r="AF22" s="18">
        <v>92</v>
      </c>
      <c r="AG22" s="18">
        <v>56</v>
      </c>
      <c r="AH22" s="18">
        <v>12</v>
      </c>
      <c r="AI22" s="18">
        <v>19</v>
      </c>
      <c r="AJ22" s="14">
        <f t="shared" si="2"/>
        <v>29874</v>
      </c>
      <c r="AK22" s="20">
        <v>1539</v>
      </c>
      <c r="AL22" s="14">
        <f t="shared" si="5"/>
        <v>31413</v>
      </c>
      <c r="AM22" s="23">
        <v>61442</v>
      </c>
      <c r="AN22" s="17">
        <v>51.9</v>
      </c>
      <c r="AO22" s="14">
        <v>3</v>
      </c>
    </row>
    <row r="23" spans="1:41">
      <c r="A23" s="14" t="s">
        <v>41</v>
      </c>
      <c r="B23" s="14" t="s">
        <v>24</v>
      </c>
      <c r="C23" s="14">
        <v>22</v>
      </c>
      <c r="D23" s="14">
        <v>-9.7988879999999998</v>
      </c>
      <c r="E23" s="14">
        <f t="shared" si="3"/>
        <v>0.46942039160620952</v>
      </c>
      <c r="F23" s="15">
        <v>12035</v>
      </c>
      <c r="G23" s="15">
        <v>13603</v>
      </c>
      <c r="H23" s="15"/>
      <c r="I23" s="15"/>
      <c r="J23" s="15"/>
      <c r="K23" s="15"/>
      <c r="L23" s="15"/>
      <c r="M23" s="15"/>
      <c r="N23" s="16">
        <f t="shared" si="0"/>
        <v>0.56740927560599697</v>
      </c>
      <c r="O23" s="19">
        <f t="shared" si="1"/>
        <v>15437</v>
      </c>
      <c r="P23" s="18">
        <v>20248</v>
      </c>
      <c r="Q23" s="18">
        <v>1724</v>
      </c>
      <c r="R23" s="18">
        <v>13605</v>
      </c>
      <c r="S23" s="18">
        <v>108</v>
      </c>
      <c r="T23" s="18">
        <v>73</v>
      </c>
      <c r="U23" s="18">
        <v>46</v>
      </c>
      <c r="V23" s="18">
        <v>26</v>
      </c>
      <c r="W23" s="18">
        <v>88</v>
      </c>
      <c r="X23" s="18">
        <v>36</v>
      </c>
      <c r="Y23" s="18">
        <v>19</v>
      </c>
      <c r="Z23" s="18">
        <v>12</v>
      </c>
      <c r="AA23" s="18">
        <v>38</v>
      </c>
      <c r="AB23" s="18">
        <v>37</v>
      </c>
      <c r="AC23" s="18">
        <v>81</v>
      </c>
      <c r="AD23" s="18">
        <v>51</v>
      </c>
      <c r="AE23" s="18">
        <v>149</v>
      </c>
      <c r="AF23" s="18">
        <v>138</v>
      </c>
      <c r="AG23" s="18">
        <v>99</v>
      </c>
      <c r="AH23" s="18">
        <v>31</v>
      </c>
      <c r="AI23" s="18">
        <v>40</v>
      </c>
      <c r="AJ23" s="14">
        <f t="shared" si="2"/>
        <v>36649</v>
      </c>
      <c r="AK23" s="20">
        <v>1931</v>
      </c>
      <c r="AL23" s="14">
        <f t="shared" si="5"/>
        <v>38580</v>
      </c>
      <c r="AM23" s="23">
        <v>80798</v>
      </c>
      <c r="AN23" s="17">
        <v>61.3</v>
      </c>
      <c r="AO23" s="14">
        <v>2</v>
      </c>
    </row>
    <row r="24" spans="1:41">
      <c r="A24" s="14" t="s">
        <v>41</v>
      </c>
      <c r="B24" s="14" t="s">
        <v>25</v>
      </c>
      <c r="C24" s="14">
        <v>23</v>
      </c>
      <c r="D24" s="14">
        <v>-13.562150000000001</v>
      </c>
      <c r="E24" s="14">
        <f t="shared" si="3"/>
        <v>0.67413130041180269</v>
      </c>
      <c r="F24" s="15">
        <v>19808</v>
      </c>
      <c r="G24" s="15">
        <v>9575</v>
      </c>
      <c r="H24" s="15"/>
      <c r="I24" s="15"/>
      <c r="J24" s="15"/>
      <c r="K24" s="15"/>
      <c r="L24" s="15"/>
      <c r="M24" s="15"/>
      <c r="N24" s="16">
        <f t="shared" si="0"/>
        <v>0.8097528029177361</v>
      </c>
      <c r="O24" s="19">
        <f t="shared" si="1"/>
        <v>7042</v>
      </c>
      <c r="P24" s="18">
        <v>29973</v>
      </c>
      <c r="Q24" s="18">
        <v>871</v>
      </c>
      <c r="R24" s="18">
        <v>6059</v>
      </c>
      <c r="S24" s="18">
        <v>112</v>
      </c>
      <c r="T24" s="18">
        <v>30</v>
      </c>
      <c r="U24" s="18">
        <v>17</v>
      </c>
      <c r="V24" s="18">
        <v>14</v>
      </c>
      <c r="W24" s="18">
        <v>34</v>
      </c>
      <c r="X24" s="18">
        <v>14</v>
      </c>
      <c r="Y24" s="18">
        <v>5</v>
      </c>
      <c r="Z24" s="18">
        <v>8</v>
      </c>
      <c r="AA24" s="18">
        <v>22</v>
      </c>
      <c r="AB24" s="18">
        <v>13</v>
      </c>
      <c r="AC24" s="18">
        <v>48</v>
      </c>
      <c r="AD24" s="18">
        <v>37</v>
      </c>
      <c r="AE24" s="18">
        <v>128</v>
      </c>
      <c r="AF24" s="18">
        <v>110</v>
      </c>
      <c r="AG24" s="18">
        <v>38</v>
      </c>
      <c r="AH24" s="18">
        <v>8</v>
      </c>
      <c r="AI24" s="18">
        <v>12</v>
      </c>
      <c r="AJ24" s="14">
        <f t="shared" si="2"/>
        <v>37553</v>
      </c>
      <c r="AK24" s="20">
        <v>986</v>
      </c>
      <c r="AL24" s="14">
        <f t="shared" si="5"/>
        <v>38539</v>
      </c>
      <c r="AM24" s="23">
        <v>59145</v>
      </c>
      <c r="AN24" s="17">
        <v>71.599999999999994</v>
      </c>
      <c r="AO24" s="14">
        <v>1</v>
      </c>
    </row>
    <row r="25" spans="1:41">
      <c r="A25" s="14" t="s">
        <v>41</v>
      </c>
      <c r="B25" s="14" t="s">
        <v>26</v>
      </c>
      <c r="C25" s="14">
        <v>24</v>
      </c>
      <c r="D25" s="14">
        <v>-6.8162200000000004</v>
      </c>
      <c r="E25" s="14">
        <f t="shared" si="3"/>
        <v>0.48966996796661477</v>
      </c>
      <c r="F25" s="15">
        <v>16662</v>
      </c>
      <c r="G25" s="15">
        <v>17365</v>
      </c>
      <c r="H25" s="15"/>
      <c r="I25" s="15"/>
      <c r="J25" s="15"/>
      <c r="K25" s="15"/>
      <c r="L25" s="15"/>
      <c r="M25" s="15"/>
      <c r="N25" s="16">
        <f t="shared" si="0"/>
        <v>0.55783217041385169</v>
      </c>
      <c r="O25" s="19">
        <f t="shared" si="1"/>
        <v>23954</v>
      </c>
      <c r="P25" s="20">
        <v>30220</v>
      </c>
      <c r="Q25" s="18">
        <v>3439</v>
      </c>
      <c r="R25" s="18">
        <v>20371</v>
      </c>
      <c r="S25" s="18">
        <v>144</v>
      </c>
      <c r="T25" s="18">
        <v>109</v>
      </c>
      <c r="U25" s="18">
        <v>70</v>
      </c>
      <c r="V25" s="18">
        <v>34</v>
      </c>
      <c r="W25" s="18">
        <v>113</v>
      </c>
      <c r="X25" s="18">
        <v>61</v>
      </c>
      <c r="Y25" s="18">
        <v>24</v>
      </c>
      <c r="Z25" s="18">
        <v>20</v>
      </c>
      <c r="AA25" s="18">
        <v>39</v>
      </c>
      <c r="AB25" s="18">
        <v>38</v>
      </c>
      <c r="AC25" s="18">
        <v>95</v>
      </c>
      <c r="AD25" s="18">
        <v>62</v>
      </c>
      <c r="AE25" s="18">
        <v>218</v>
      </c>
      <c r="AF25" s="18">
        <v>178</v>
      </c>
      <c r="AG25" s="18">
        <v>82</v>
      </c>
      <c r="AH25" s="18">
        <v>35</v>
      </c>
      <c r="AI25" s="18">
        <v>53</v>
      </c>
      <c r="AJ25" s="14">
        <f t="shared" si="2"/>
        <v>55405</v>
      </c>
      <c r="AK25" s="20">
        <v>2558</v>
      </c>
      <c r="AL25" s="14">
        <f t="shared" si="5"/>
        <v>57963</v>
      </c>
      <c r="AM25" s="23">
        <v>110568</v>
      </c>
      <c r="AN25" s="17">
        <v>98.6</v>
      </c>
      <c r="AO25" s="14"/>
    </row>
    <row r="26" spans="1:41">
      <c r="A26" s="14" t="s">
        <v>41</v>
      </c>
      <c r="B26" s="14" t="s">
        <v>27</v>
      </c>
      <c r="C26" s="14">
        <v>25</v>
      </c>
      <c r="D26" s="14">
        <v>-21.86497</v>
      </c>
      <c r="E26" s="14">
        <f t="shared" si="3"/>
        <v>0.31157375632324158</v>
      </c>
      <c r="F26" s="15">
        <v>12257</v>
      </c>
      <c r="G26" s="15">
        <v>27082</v>
      </c>
      <c r="H26" s="15"/>
      <c r="I26" s="15"/>
      <c r="J26" s="15"/>
      <c r="K26" s="15"/>
      <c r="L26" s="15"/>
      <c r="M26" s="15"/>
      <c r="N26" s="16">
        <f t="shared" si="0"/>
        <v>0.53022340496902742</v>
      </c>
      <c r="O26" s="19">
        <f t="shared" si="1"/>
        <v>21007</v>
      </c>
      <c r="P26" s="18">
        <v>23710</v>
      </c>
      <c r="Q26" s="18">
        <v>2461</v>
      </c>
      <c r="R26" s="18">
        <v>18395</v>
      </c>
      <c r="S26" s="18">
        <v>151</v>
      </c>
      <c r="T26" s="18">
        <v>96</v>
      </c>
      <c r="U26" s="18">
        <v>74</v>
      </c>
      <c r="V26" s="18">
        <v>25</v>
      </c>
      <c r="W26" s="18">
        <v>111</v>
      </c>
      <c r="X26" s="18">
        <v>67</v>
      </c>
      <c r="Y26" s="18">
        <v>33</v>
      </c>
      <c r="Z26" s="18">
        <v>15</v>
      </c>
      <c r="AA26" s="18">
        <v>51</v>
      </c>
      <c r="AB26" s="18">
        <v>66</v>
      </c>
      <c r="AC26" s="18">
        <v>82</v>
      </c>
      <c r="AD26" s="18">
        <v>92</v>
      </c>
      <c r="AE26" s="18">
        <v>260</v>
      </c>
      <c r="AF26" s="18">
        <v>207</v>
      </c>
      <c r="AG26" s="18">
        <v>104</v>
      </c>
      <c r="AH26" s="18">
        <v>44</v>
      </c>
      <c r="AI26" s="18">
        <v>69</v>
      </c>
      <c r="AJ26" s="14">
        <f t="shared" si="2"/>
        <v>46113</v>
      </c>
      <c r="AK26" s="20">
        <v>3500</v>
      </c>
      <c r="AL26" s="14">
        <f t="shared" si="5"/>
        <v>49613</v>
      </c>
      <c r="AM26" s="23">
        <v>116371</v>
      </c>
      <c r="AN26" s="17">
        <v>52.3</v>
      </c>
      <c r="AO26" s="14">
        <v>2</v>
      </c>
    </row>
    <row r="27" spans="1:41">
      <c r="A27" s="14" t="s">
        <v>41</v>
      </c>
      <c r="B27" s="14" t="s">
        <v>28</v>
      </c>
      <c r="C27" s="14">
        <v>26</v>
      </c>
      <c r="D27" s="14">
        <v>-11.249320000000001</v>
      </c>
      <c r="E27" s="14">
        <f t="shared" si="3"/>
        <v>0.70982443625411162</v>
      </c>
      <c r="F27" s="15">
        <v>17911</v>
      </c>
      <c r="G27" s="15">
        <v>7322</v>
      </c>
      <c r="H27" s="15"/>
      <c r="I27" s="15"/>
      <c r="J27" s="15"/>
      <c r="K27" s="15"/>
      <c r="L27" s="15"/>
      <c r="M27" s="15"/>
      <c r="N27" s="16">
        <f t="shared" si="0"/>
        <v>0.82231762129768349</v>
      </c>
      <c r="O27" s="19">
        <f t="shared" si="1"/>
        <v>6167</v>
      </c>
      <c r="P27" s="20">
        <v>28541</v>
      </c>
      <c r="Q27" s="18">
        <v>512</v>
      </c>
      <c r="R27" s="18">
        <v>5623</v>
      </c>
      <c r="S27" s="18">
        <v>32</v>
      </c>
      <c r="T27" s="18">
        <v>21</v>
      </c>
      <c r="U27" s="18">
        <v>14</v>
      </c>
      <c r="V27" s="18">
        <v>7</v>
      </c>
      <c r="W27" s="18">
        <v>47</v>
      </c>
      <c r="X27" s="18">
        <v>25</v>
      </c>
      <c r="Y27" s="18">
        <v>10</v>
      </c>
      <c r="Z27" s="18">
        <v>5</v>
      </c>
      <c r="AA27" s="18">
        <v>5</v>
      </c>
      <c r="AB27" s="18">
        <v>18</v>
      </c>
      <c r="AC27" s="18">
        <v>11</v>
      </c>
      <c r="AD27" s="18">
        <v>22</v>
      </c>
      <c r="AE27" s="18">
        <v>77</v>
      </c>
      <c r="AF27" s="18">
        <v>82</v>
      </c>
      <c r="AG27" s="18">
        <v>30</v>
      </c>
      <c r="AH27" s="18">
        <v>4</v>
      </c>
      <c r="AI27" s="18">
        <v>8</v>
      </c>
      <c r="AJ27" s="14">
        <f t="shared" si="2"/>
        <v>35094</v>
      </c>
      <c r="AK27" s="20">
        <v>1540</v>
      </c>
      <c r="AL27" s="14">
        <f t="shared" si="5"/>
        <v>36634</v>
      </c>
      <c r="AM27" s="23">
        <v>57156</v>
      </c>
      <c r="AN27" s="17">
        <v>78.099999999999994</v>
      </c>
      <c r="AO27" s="14">
        <v>3</v>
      </c>
    </row>
    <row r="28" spans="1:41">
      <c r="A28" s="14" t="s">
        <v>41</v>
      </c>
      <c r="B28" s="14" t="s">
        <v>29</v>
      </c>
      <c r="C28" s="14">
        <v>27</v>
      </c>
      <c r="D28" s="14">
        <v>-10.83756</v>
      </c>
      <c r="E28" s="14">
        <f t="shared" si="3"/>
        <v>0.60002401536983674</v>
      </c>
      <c r="F28" s="15">
        <v>4997</v>
      </c>
      <c r="G28" s="15">
        <v>3331</v>
      </c>
      <c r="H28" s="15"/>
      <c r="I28" s="15"/>
      <c r="J28" s="15"/>
      <c r="K28" s="15"/>
      <c r="L28" s="15"/>
      <c r="M28" s="15"/>
      <c r="N28" s="16">
        <f t="shared" si="0"/>
        <v>0.70839958843887385</v>
      </c>
      <c r="O28" s="19">
        <f t="shared" si="1"/>
        <v>12470</v>
      </c>
      <c r="P28" s="20">
        <v>30294</v>
      </c>
      <c r="Q28" s="18">
        <v>1766</v>
      </c>
      <c r="R28" s="20">
        <v>10513</v>
      </c>
      <c r="S28" s="18">
        <v>191</v>
      </c>
      <c r="T28" s="18">
        <v>54</v>
      </c>
      <c r="U28" s="18">
        <v>29</v>
      </c>
      <c r="V28" s="18">
        <v>17</v>
      </c>
      <c r="W28" s="18">
        <v>62</v>
      </c>
      <c r="X28" s="18">
        <v>47</v>
      </c>
      <c r="Y28" s="18">
        <v>24</v>
      </c>
      <c r="Z28" s="18">
        <v>19</v>
      </c>
      <c r="AA28" s="18">
        <v>21</v>
      </c>
      <c r="AB28" s="18">
        <v>30</v>
      </c>
      <c r="AC28" s="18">
        <v>62</v>
      </c>
      <c r="AD28" s="18">
        <v>39</v>
      </c>
      <c r="AE28" s="18">
        <v>193</v>
      </c>
      <c r="AF28" s="18">
        <v>214</v>
      </c>
      <c r="AG28" s="18">
        <v>66</v>
      </c>
      <c r="AH28" s="18">
        <v>24</v>
      </c>
      <c r="AI28" s="18">
        <v>31</v>
      </c>
      <c r="AJ28" s="14">
        <f t="shared" si="2"/>
        <v>43696</v>
      </c>
      <c r="AK28" s="20">
        <v>2556</v>
      </c>
      <c r="AL28" s="14">
        <f t="shared" si="5"/>
        <v>46252</v>
      </c>
      <c r="AM28" s="23">
        <v>79231</v>
      </c>
      <c r="AN28" s="17">
        <v>50.7</v>
      </c>
      <c r="AO28" s="14">
        <v>3</v>
      </c>
    </row>
    <row r="29" spans="1:41">
      <c r="A29" s="14" t="s">
        <v>41</v>
      </c>
      <c r="B29" s="14" t="s">
        <v>30</v>
      </c>
      <c r="C29" s="14">
        <v>28</v>
      </c>
      <c r="D29" s="14">
        <v>-32.024999999999999</v>
      </c>
      <c r="E29" s="14">
        <f t="shared" si="3"/>
        <v>0.14433046853340725</v>
      </c>
      <c r="F29" s="15">
        <v>2603</v>
      </c>
      <c r="G29" s="15">
        <v>15432</v>
      </c>
      <c r="H29" s="15"/>
      <c r="I29" s="15"/>
      <c r="J29" s="15"/>
      <c r="K29" s="15"/>
      <c r="L29" s="15"/>
      <c r="M29" s="15"/>
      <c r="N29" s="16">
        <f t="shared" si="0"/>
        <v>0.46458044256189296</v>
      </c>
      <c r="O29" s="19">
        <f t="shared" si="1"/>
        <v>14663</v>
      </c>
      <c r="P29" s="20">
        <v>12723</v>
      </c>
      <c r="Q29" s="18">
        <v>1591</v>
      </c>
      <c r="R29" s="20">
        <v>12970</v>
      </c>
      <c r="S29" s="18">
        <v>102</v>
      </c>
      <c r="T29" s="18">
        <v>54</v>
      </c>
      <c r="U29" s="18">
        <v>32</v>
      </c>
      <c r="V29" s="18">
        <v>12</v>
      </c>
      <c r="W29" s="18">
        <v>66</v>
      </c>
      <c r="X29" s="18">
        <v>46</v>
      </c>
      <c r="Y29" s="18">
        <v>11</v>
      </c>
      <c r="Z29" s="18">
        <v>10</v>
      </c>
      <c r="AA29" s="18">
        <v>25</v>
      </c>
      <c r="AB29" s="18">
        <v>19</v>
      </c>
      <c r="AC29" s="18">
        <v>45</v>
      </c>
      <c r="AD29" s="18">
        <v>24</v>
      </c>
      <c r="AE29" s="18">
        <v>108</v>
      </c>
      <c r="AF29" s="18">
        <v>112</v>
      </c>
      <c r="AG29" s="18">
        <v>57</v>
      </c>
      <c r="AH29" s="18">
        <v>15</v>
      </c>
      <c r="AI29" s="18">
        <v>25</v>
      </c>
      <c r="AJ29" s="14">
        <f t="shared" si="2"/>
        <v>28047</v>
      </c>
      <c r="AK29" s="20">
        <v>1633</v>
      </c>
      <c r="AL29" s="14">
        <f t="shared" si="5"/>
        <v>29680</v>
      </c>
      <c r="AM29" s="23">
        <v>61170</v>
      </c>
      <c r="AN29" s="17">
        <v>66.400000000000006</v>
      </c>
      <c r="AO29" s="14">
        <v>3</v>
      </c>
    </row>
    <row r="30" spans="1:41">
      <c r="A30" s="14" t="s">
        <v>41</v>
      </c>
      <c r="B30" s="14" t="s">
        <v>31</v>
      </c>
      <c r="C30" s="14">
        <v>29</v>
      </c>
      <c r="D30" s="14">
        <v>-26.12229</v>
      </c>
      <c r="E30" s="14">
        <f t="shared" si="3"/>
        <v>0.42082229371688112</v>
      </c>
      <c r="F30" s="15">
        <v>17789</v>
      </c>
      <c r="G30" s="15">
        <v>24483</v>
      </c>
      <c r="H30" s="15">
        <v>428</v>
      </c>
      <c r="I30" s="15">
        <v>42700</v>
      </c>
      <c r="J30" s="15">
        <v>980</v>
      </c>
      <c r="K30" s="15">
        <v>43680</v>
      </c>
      <c r="L30" s="15">
        <v>47106</v>
      </c>
      <c r="M30" s="15">
        <v>73704</v>
      </c>
      <c r="N30" s="16">
        <f t="shared" si="0"/>
        <v>0.68204517925069597</v>
      </c>
      <c r="O30" s="19">
        <f t="shared" si="1"/>
        <v>14962</v>
      </c>
      <c r="P30" s="18">
        <v>32095</v>
      </c>
      <c r="Q30" s="18">
        <v>2329</v>
      </c>
      <c r="R30" s="18">
        <v>12522</v>
      </c>
      <c r="S30" s="18">
        <v>111</v>
      </c>
      <c r="T30" s="18">
        <v>62</v>
      </c>
      <c r="U30" s="18">
        <v>29</v>
      </c>
      <c r="V30" s="18">
        <v>21</v>
      </c>
      <c r="W30" s="18">
        <v>85</v>
      </c>
      <c r="X30" s="18">
        <v>40</v>
      </c>
      <c r="Y30" s="18">
        <v>13</v>
      </c>
      <c r="Z30" s="18">
        <v>15</v>
      </c>
      <c r="AA30" s="18">
        <v>42</v>
      </c>
      <c r="AB30" s="18">
        <v>60</v>
      </c>
      <c r="AC30" s="18">
        <v>53</v>
      </c>
      <c r="AD30" s="18">
        <v>62</v>
      </c>
      <c r="AE30" s="18">
        <v>254</v>
      </c>
      <c r="AF30" s="18">
        <v>267</v>
      </c>
      <c r="AG30" s="18">
        <v>92</v>
      </c>
      <c r="AH30" s="18">
        <v>45</v>
      </c>
      <c r="AI30" s="18">
        <v>60</v>
      </c>
      <c r="AJ30" s="14">
        <f t="shared" si="2"/>
        <v>48257</v>
      </c>
      <c r="AK30" s="20">
        <v>2622</v>
      </c>
      <c r="AL30" s="14">
        <f t="shared" si="5"/>
        <v>50879</v>
      </c>
      <c r="AM30" s="20">
        <v>93147</v>
      </c>
      <c r="AN30" s="17">
        <v>78.099999999999994</v>
      </c>
      <c r="AO30" s="14">
        <v>4</v>
      </c>
    </row>
    <row r="31" spans="1:41">
      <c r="A31" s="14" t="s">
        <v>41</v>
      </c>
      <c r="B31" s="14" t="s">
        <v>32</v>
      </c>
      <c r="C31" s="14">
        <v>30</v>
      </c>
      <c r="D31" s="14">
        <v>-11.36774</v>
      </c>
      <c r="E31" s="14">
        <f t="shared" si="3"/>
        <v>0.65720672562931282</v>
      </c>
      <c r="F31" s="15">
        <v>6762</v>
      </c>
      <c r="G31" s="15">
        <v>3527</v>
      </c>
      <c r="H31" s="15">
        <v>128</v>
      </c>
      <c r="I31" s="15">
        <v>10417</v>
      </c>
      <c r="J31" s="15">
        <v>296</v>
      </c>
      <c r="K31" s="15">
        <v>10713</v>
      </c>
      <c r="L31" s="15">
        <v>11181</v>
      </c>
      <c r="M31" s="15">
        <v>79499</v>
      </c>
      <c r="N31" s="16">
        <f t="shared" si="0"/>
        <v>0.77088415243731756</v>
      </c>
      <c r="O31" s="19">
        <f t="shared" si="1"/>
        <v>11459</v>
      </c>
      <c r="P31" s="20">
        <v>38555</v>
      </c>
      <c r="Q31" s="18">
        <v>1746</v>
      </c>
      <c r="R31" s="18">
        <v>9618</v>
      </c>
      <c r="S31" s="18">
        <v>95</v>
      </c>
      <c r="T31" s="18">
        <v>65</v>
      </c>
      <c r="U31" s="18">
        <v>35</v>
      </c>
      <c r="V31" s="18">
        <v>19</v>
      </c>
      <c r="W31" s="18">
        <v>41</v>
      </c>
      <c r="X31" s="18">
        <v>19</v>
      </c>
      <c r="Y31" s="18">
        <v>13</v>
      </c>
      <c r="Z31" s="18">
        <v>25</v>
      </c>
      <c r="AA31" s="18">
        <v>29</v>
      </c>
      <c r="AB31" s="18">
        <v>26</v>
      </c>
      <c r="AC31" s="18">
        <v>32</v>
      </c>
      <c r="AD31" s="18">
        <v>56</v>
      </c>
      <c r="AE31" s="18">
        <v>217</v>
      </c>
      <c r="AF31" s="18">
        <v>210</v>
      </c>
      <c r="AG31" s="18">
        <v>58</v>
      </c>
      <c r="AH31" s="18">
        <v>40</v>
      </c>
      <c r="AI31" s="18">
        <v>59</v>
      </c>
      <c r="AJ31" s="14">
        <f t="shared" si="2"/>
        <v>50958</v>
      </c>
      <c r="AK31" s="20">
        <v>2057</v>
      </c>
      <c r="AL31" s="14">
        <f t="shared" si="5"/>
        <v>53015</v>
      </c>
      <c r="AM31" s="23">
        <v>110216</v>
      </c>
      <c r="AN31" s="17">
        <v>71.400000000000006</v>
      </c>
      <c r="AO31" s="14">
        <v>4</v>
      </c>
    </row>
    <row r="32" spans="1:41">
      <c r="A32" s="14" t="s">
        <v>41</v>
      </c>
      <c r="B32" s="14" t="s">
        <v>33</v>
      </c>
      <c r="C32" s="14">
        <v>31</v>
      </c>
      <c r="D32" s="14">
        <v>-7.720847</v>
      </c>
      <c r="E32" s="14">
        <f t="shared" si="3"/>
        <v>0.40273759527142633</v>
      </c>
      <c r="F32" s="15">
        <v>12946</v>
      </c>
      <c r="G32" s="15">
        <v>19199</v>
      </c>
      <c r="H32" s="15">
        <v>282</v>
      </c>
      <c r="I32" s="15">
        <v>32427</v>
      </c>
      <c r="J32" s="15">
        <v>1010</v>
      </c>
      <c r="K32" s="15">
        <v>33437</v>
      </c>
      <c r="L32" s="15">
        <v>37771</v>
      </c>
      <c r="M32" s="15">
        <v>99372</v>
      </c>
      <c r="N32" s="16">
        <f t="shared" si="0"/>
        <v>0.4799460682515575</v>
      </c>
      <c r="O32" s="19">
        <f t="shared" si="1"/>
        <v>33557</v>
      </c>
      <c r="P32" s="20">
        <v>30969</v>
      </c>
      <c r="Q32" s="18">
        <v>1312</v>
      </c>
      <c r="R32" s="20">
        <v>32129</v>
      </c>
      <c r="S32" s="18">
        <v>116</v>
      </c>
      <c r="T32" s="18">
        <v>34</v>
      </c>
      <c r="U32" s="18">
        <v>32</v>
      </c>
      <c r="V32" s="18">
        <v>15</v>
      </c>
      <c r="W32" s="18">
        <v>86</v>
      </c>
      <c r="X32" s="18">
        <v>52</v>
      </c>
      <c r="Y32" s="18">
        <v>11</v>
      </c>
      <c r="Z32" s="18">
        <v>16</v>
      </c>
      <c r="AA32" s="18">
        <v>16</v>
      </c>
      <c r="AB32" s="18">
        <v>48</v>
      </c>
      <c r="AC32" s="18">
        <v>29</v>
      </c>
      <c r="AD32" s="18">
        <v>15</v>
      </c>
      <c r="AE32" s="18">
        <v>114</v>
      </c>
      <c r="AF32" s="18">
        <v>105</v>
      </c>
      <c r="AG32" s="18">
        <v>47</v>
      </c>
      <c r="AH32" s="18">
        <v>6</v>
      </c>
      <c r="AI32" s="18">
        <v>14</v>
      </c>
      <c r="AJ32" s="14">
        <f t="shared" si="2"/>
        <v>65166</v>
      </c>
      <c r="AK32" s="20">
        <v>2139</v>
      </c>
      <c r="AL32" s="14">
        <f t="shared" si="5"/>
        <v>67305</v>
      </c>
      <c r="AM32" s="23">
        <v>111988</v>
      </c>
      <c r="AN32" s="17">
        <v>72.400000000000006</v>
      </c>
      <c r="AO32" s="14">
        <v>3</v>
      </c>
    </row>
    <row r="33" spans="1:41">
      <c r="A33" s="14" t="s">
        <v>41</v>
      </c>
      <c r="B33" s="14" t="s">
        <v>34</v>
      </c>
      <c r="C33" s="14">
        <v>32</v>
      </c>
      <c r="D33" s="14">
        <v>-14.35995</v>
      </c>
      <c r="E33" s="14">
        <f t="shared" si="3"/>
        <v>0.25206524041516626</v>
      </c>
      <c r="F33" s="15">
        <v>5950</v>
      </c>
      <c r="G33" s="15">
        <v>17655</v>
      </c>
      <c r="H33" s="15">
        <v>282</v>
      </c>
      <c r="I33" s="15">
        <v>23887</v>
      </c>
      <c r="J33" s="15">
        <v>550</v>
      </c>
      <c r="K33" s="15">
        <v>24437</v>
      </c>
      <c r="L33" s="15">
        <v>26013</v>
      </c>
      <c r="M33" s="15">
        <v>58004</v>
      </c>
      <c r="N33" s="16">
        <f t="shared" si="0"/>
        <v>0.39566469607397303</v>
      </c>
      <c r="O33" s="19">
        <f t="shared" si="1"/>
        <v>19934</v>
      </c>
      <c r="P33" s="20">
        <v>13051</v>
      </c>
      <c r="Q33" s="18">
        <v>847</v>
      </c>
      <c r="R33" s="18">
        <v>18986</v>
      </c>
      <c r="S33" s="18">
        <v>101</v>
      </c>
      <c r="T33" s="18">
        <v>32</v>
      </c>
      <c r="U33" s="18">
        <v>34</v>
      </c>
      <c r="V33" s="18">
        <v>20</v>
      </c>
      <c r="W33" s="18">
        <v>90</v>
      </c>
      <c r="X33" s="18">
        <v>60</v>
      </c>
      <c r="Y33" s="18">
        <v>18</v>
      </c>
      <c r="Z33" s="18">
        <v>10</v>
      </c>
      <c r="AA33" s="18">
        <v>27</v>
      </c>
      <c r="AB33" s="18">
        <v>43</v>
      </c>
      <c r="AC33" s="18">
        <v>38</v>
      </c>
      <c r="AD33" s="18">
        <v>31</v>
      </c>
      <c r="AE33" s="18">
        <v>97</v>
      </c>
      <c r="AF33" s="18">
        <v>87</v>
      </c>
      <c r="AG33" s="18">
        <v>43</v>
      </c>
      <c r="AH33" s="18">
        <v>18</v>
      </c>
      <c r="AI33" s="18">
        <v>17</v>
      </c>
      <c r="AJ33" s="14">
        <f t="shared" si="2"/>
        <v>33650</v>
      </c>
      <c r="AK33" s="20">
        <v>1648</v>
      </c>
      <c r="AL33" s="14">
        <f t="shared" si="5"/>
        <v>35298</v>
      </c>
      <c r="AM33" s="23">
        <v>66046</v>
      </c>
      <c r="AN33" s="17">
        <v>72.3</v>
      </c>
      <c r="AO33" s="14">
        <v>3</v>
      </c>
    </row>
    <row r="34" spans="1:41">
      <c r="A34" s="14" t="s">
        <v>41</v>
      </c>
      <c r="B34" s="14" t="s">
        <v>35</v>
      </c>
      <c r="C34" s="14">
        <v>33</v>
      </c>
      <c r="D34" s="14">
        <v>-10.6502</v>
      </c>
      <c r="E34" s="14">
        <f t="shared" si="3"/>
        <v>0.64447980499035107</v>
      </c>
      <c r="F34" s="15">
        <v>19036</v>
      </c>
      <c r="G34" s="15">
        <v>10501</v>
      </c>
      <c r="H34" s="15">
        <v>422</v>
      </c>
      <c r="I34" s="15">
        <v>29959</v>
      </c>
      <c r="J34" s="15">
        <v>1552</v>
      </c>
      <c r="K34" s="15">
        <v>31511</v>
      </c>
      <c r="L34" s="15">
        <v>33958</v>
      </c>
      <c r="M34" s="15">
        <v>52441</v>
      </c>
      <c r="N34" s="16">
        <f t="shared" si="0"/>
        <v>0.75098183603338242</v>
      </c>
      <c r="O34" s="19">
        <f t="shared" si="1"/>
        <v>10145</v>
      </c>
      <c r="P34" s="20">
        <v>30595</v>
      </c>
      <c r="Q34" s="18">
        <v>661</v>
      </c>
      <c r="R34" s="18">
        <v>9383</v>
      </c>
      <c r="S34" s="18">
        <v>101</v>
      </c>
      <c r="T34" s="18">
        <v>22</v>
      </c>
      <c r="U34" s="18">
        <v>15</v>
      </c>
      <c r="V34" s="18">
        <v>11</v>
      </c>
      <c r="W34" s="18">
        <v>50</v>
      </c>
      <c r="X34" s="18">
        <v>28</v>
      </c>
      <c r="Y34" s="18">
        <v>7</v>
      </c>
      <c r="Z34" s="18">
        <v>6</v>
      </c>
      <c r="AA34" s="18">
        <v>12</v>
      </c>
      <c r="AB34" s="18">
        <v>27</v>
      </c>
      <c r="AC34" s="18">
        <v>23</v>
      </c>
      <c r="AD34" s="18">
        <v>31</v>
      </c>
      <c r="AE34" s="18">
        <v>100</v>
      </c>
      <c r="AF34" s="18">
        <v>81</v>
      </c>
      <c r="AG34" s="18">
        <v>35</v>
      </c>
      <c r="AH34" s="18">
        <v>8</v>
      </c>
      <c r="AI34" s="18">
        <v>8</v>
      </c>
      <c r="AJ34" s="14">
        <f t="shared" si="2"/>
        <v>41204</v>
      </c>
      <c r="AK34" s="20">
        <v>1298</v>
      </c>
      <c r="AL34" s="14">
        <f t="shared" si="5"/>
        <v>42502</v>
      </c>
      <c r="AM34" s="23">
        <v>63033</v>
      </c>
      <c r="AN34" s="17">
        <v>95</v>
      </c>
      <c r="AO34" s="14"/>
    </row>
    <row r="35" spans="1:41">
      <c r="A35" s="14" t="s">
        <v>41</v>
      </c>
      <c r="B35" s="14" t="s">
        <v>36</v>
      </c>
      <c r="C35" s="14">
        <v>34</v>
      </c>
      <c r="D35" s="14">
        <v>-15.94922</v>
      </c>
      <c r="E35" s="14">
        <f t="shared" si="3"/>
        <v>0.38183812054494076</v>
      </c>
      <c r="F35" s="15">
        <v>9053</v>
      </c>
      <c r="G35" s="15">
        <v>14656</v>
      </c>
      <c r="H35" s="15">
        <v>241</v>
      </c>
      <c r="I35" s="15">
        <v>23950</v>
      </c>
      <c r="J35" s="15">
        <v>423</v>
      </c>
      <c r="K35" s="15">
        <v>24373</v>
      </c>
      <c r="L35" s="15">
        <v>26019</v>
      </c>
      <c r="M35" s="15">
        <v>48432</v>
      </c>
      <c r="N35" s="16">
        <f t="shared" si="0"/>
        <v>0.54133035456904011</v>
      </c>
      <c r="O35" s="19">
        <f t="shared" si="1"/>
        <v>12729</v>
      </c>
      <c r="P35" s="18">
        <v>15023</v>
      </c>
      <c r="Q35" s="18">
        <v>565</v>
      </c>
      <c r="R35" s="18">
        <v>12103</v>
      </c>
      <c r="S35" s="18">
        <v>61</v>
      </c>
      <c r="T35" s="18">
        <v>21</v>
      </c>
      <c r="U35" s="18">
        <v>6</v>
      </c>
      <c r="V35" s="18">
        <v>5</v>
      </c>
      <c r="W35" s="18">
        <v>53</v>
      </c>
      <c r="X35" s="18">
        <v>26</v>
      </c>
      <c r="Y35" s="18">
        <v>4</v>
      </c>
      <c r="Z35" s="18">
        <v>4</v>
      </c>
      <c r="AA35" s="18">
        <v>26</v>
      </c>
      <c r="AB35" s="18">
        <v>26</v>
      </c>
      <c r="AC35" s="18">
        <v>19</v>
      </c>
      <c r="AD35" s="18">
        <v>24</v>
      </c>
      <c r="AE35" s="18">
        <v>85</v>
      </c>
      <c r="AF35" s="18">
        <v>59</v>
      </c>
      <c r="AG35" s="18">
        <v>27</v>
      </c>
      <c r="AH35" s="18">
        <v>10</v>
      </c>
      <c r="AI35" s="18">
        <v>19</v>
      </c>
      <c r="AJ35" s="14">
        <f t="shared" si="2"/>
        <v>28166</v>
      </c>
      <c r="AK35" s="20">
        <v>1091</v>
      </c>
      <c r="AL35" s="14">
        <f t="shared" si="5"/>
        <v>29257</v>
      </c>
      <c r="AM35" s="23">
        <v>53843</v>
      </c>
      <c r="AN35" s="17">
        <v>91.5</v>
      </c>
      <c r="AO35" s="14">
        <v>2</v>
      </c>
    </row>
    <row r="36" spans="1:41">
      <c r="A36" s="14" t="s">
        <v>41</v>
      </c>
      <c r="B36" s="14" t="s">
        <v>37</v>
      </c>
      <c r="C36" s="14">
        <v>35</v>
      </c>
      <c r="D36" s="14">
        <v>-11.977</v>
      </c>
      <c r="E36" s="14">
        <f t="shared" si="3"/>
        <v>0.515913972495746</v>
      </c>
      <c r="F36" s="15">
        <v>18495</v>
      </c>
      <c r="G36" s="15">
        <v>17354</v>
      </c>
      <c r="H36" s="15">
        <v>674</v>
      </c>
      <c r="I36" s="15">
        <v>36523</v>
      </c>
      <c r="J36" s="15">
        <v>2323</v>
      </c>
      <c r="K36" s="15">
        <v>38846</v>
      </c>
      <c r="L36" s="15">
        <v>41694</v>
      </c>
      <c r="M36" s="15">
        <v>77608</v>
      </c>
      <c r="N36" s="16">
        <f t="shared" si="0"/>
        <v>0.6356839464467573</v>
      </c>
      <c r="O36" s="19">
        <f t="shared" si="1"/>
        <v>14667</v>
      </c>
      <c r="P36" s="18">
        <v>25592</v>
      </c>
      <c r="Q36" s="18">
        <v>1103</v>
      </c>
      <c r="R36" s="18">
        <v>13417</v>
      </c>
      <c r="S36" s="18">
        <v>147</v>
      </c>
      <c r="T36" s="18">
        <v>65</v>
      </c>
      <c r="U36" s="18">
        <v>56</v>
      </c>
      <c r="V36" s="18">
        <v>34</v>
      </c>
      <c r="W36" s="18">
        <v>117</v>
      </c>
      <c r="X36" s="18">
        <v>38</v>
      </c>
      <c r="Y36" s="18">
        <v>29</v>
      </c>
      <c r="Z36" s="18">
        <v>20</v>
      </c>
      <c r="AA36" s="18">
        <v>57</v>
      </c>
      <c r="AB36" s="18">
        <v>38</v>
      </c>
      <c r="AC36" s="18">
        <v>110</v>
      </c>
      <c r="AD36" s="18">
        <v>55</v>
      </c>
      <c r="AE36" s="18">
        <v>236</v>
      </c>
      <c r="AF36" s="18">
        <v>195</v>
      </c>
      <c r="AG36" s="18">
        <v>86</v>
      </c>
      <c r="AH36" s="18">
        <v>30</v>
      </c>
      <c r="AI36" s="18">
        <v>39</v>
      </c>
      <c r="AJ36" s="14">
        <f t="shared" si="2"/>
        <v>41464</v>
      </c>
      <c r="AK36" s="20">
        <v>2461</v>
      </c>
      <c r="AL36" s="14">
        <f>AJ36+AK36</f>
        <v>43925</v>
      </c>
      <c r="AM36" s="23">
        <v>85344</v>
      </c>
      <c r="AN36" s="17">
        <v>98.3</v>
      </c>
      <c r="AO36" s="14">
        <v>4</v>
      </c>
    </row>
    <row r="37" spans="1:41">
      <c r="A37" s="14" t="s">
        <v>41</v>
      </c>
      <c r="B37" s="14" t="s">
        <v>38</v>
      </c>
      <c r="C37" s="14">
        <v>36</v>
      </c>
      <c r="D37" s="14">
        <v>-15.60341</v>
      </c>
      <c r="E37" s="14">
        <f t="shared" si="3"/>
        <v>0.38086253369272238</v>
      </c>
      <c r="F37" s="15">
        <v>4239</v>
      </c>
      <c r="G37" s="15">
        <v>6891</v>
      </c>
      <c r="H37" s="15">
        <v>254</v>
      </c>
      <c r="I37" s="15">
        <v>11384</v>
      </c>
      <c r="J37" s="15">
        <v>602</v>
      </c>
      <c r="K37" s="15">
        <v>11986</v>
      </c>
      <c r="L37" s="15">
        <v>13225</v>
      </c>
      <c r="M37" s="15">
        <v>32705</v>
      </c>
      <c r="N37" s="16">
        <f t="shared" si="0"/>
        <v>0.53689662938217853</v>
      </c>
      <c r="O37" s="19">
        <f t="shared" si="1"/>
        <v>6169</v>
      </c>
      <c r="P37" s="18">
        <v>7152</v>
      </c>
      <c r="Q37" s="18">
        <v>1198</v>
      </c>
      <c r="R37" s="18">
        <v>4901</v>
      </c>
      <c r="S37" s="18">
        <v>70</v>
      </c>
      <c r="T37" s="18">
        <v>69</v>
      </c>
      <c r="U37" s="18">
        <v>28</v>
      </c>
      <c r="V37" s="18">
        <v>23</v>
      </c>
      <c r="W37" s="18">
        <v>52</v>
      </c>
      <c r="X37" s="18">
        <v>25</v>
      </c>
      <c r="Y37" s="18">
        <v>15</v>
      </c>
      <c r="Z37" s="18">
        <v>8</v>
      </c>
      <c r="AA37" s="18">
        <v>18</v>
      </c>
      <c r="AB37" s="18">
        <v>23</v>
      </c>
      <c r="AC37" s="18">
        <v>45</v>
      </c>
      <c r="AD37" s="18">
        <v>40</v>
      </c>
      <c r="AE37" s="18">
        <v>94</v>
      </c>
      <c r="AF37" s="18">
        <v>81</v>
      </c>
      <c r="AG37" s="18">
        <v>61</v>
      </c>
      <c r="AH37" s="18">
        <v>23</v>
      </c>
      <c r="AI37" s="18">
        <v>29</v>
      </c>
      <c r="AJ37" s="14">
        <f t="shared" si="2"/>
        <v>13955</v>
      </c>
      <c r="AK37" s="14">
        <v>1122</v>
      </c>
      <c r="AL37" s="14">
        <f>AJ37+AK37</f>
        <v>15077</v>
      </c>
      <c r="AM37" s="23">
        <v>36716</v>
      </c>
      <c r="AN37" s="17">
        <v>90.1</v>
      </c>
      <c r="AO37" s="14">
        <v>3</v>
      </c>
    </row>
    <row r="38" spans="1:41">
      <c r="A38" s="14" t="s">
        <v>41</v>
      </c>
      <c r="B38" s="14" t="s">
        <v>39</v>
      </c>
      <c r="C38" s="14">
        <v>37</v>
      </c>
      <c r="D38" s="14">
        <v>-10.96496</v>
      </c>
      <c r="E38" s="14">
        <f t="shared" si="3"/>
        <v>0.22632900589210392</v>
      </c>
      <c r="F38" s="15">
        <v>13790</v>
      </c>
      <c r="G38" s="15">
        <v>47139</v>
      </c>
      <c r="H38" s="15">
        <v>964</v>
      </c>
      <c r="I38" s="15">
        <v>61893</v>
      </c>
      <c r="J38" s="15">
        <v>1544</v>
      </c>
      <c r="K38" s="15">
        <v>63437</v>
      </c>
      <c r="L38" s="15">
        <v>66149</v>
      </c>
      <c r="M38" s="15">
        <v>143333</v>
      </c>
      <c r="N38" s="16">
        <f t="shared" si="0"/>
        <v>0.33597859545672981</v>
      </c>
      <c r="O38" s="19">
        <f t="shared" si="1"/>
        <v>51125</v>
      </c>
      <c r="P38" s="18">
        <v>25868</v>
      </c>
      <c r="Q38" s="18">
        <v>616</v>
      </c>
      <c r="R38" s="18">
        <v>50279</v>
      </c>
      <c r="S38" s="18">
        <v>230</v>
      </c>
      <c r="T38" s="18">
        <v>82</v>
      </c>
      <c r="U38" s="18">
        <v>46</v>
      </c>
      <c r="V38" s="18">
        <v>43</v>
      </c>
      <c r="W38" s="18">
        <v>271</v>
      </c>
      <c r="X38" s="18">
        <v>110</v>
      </c>
      <c r="Y38" s="18">
        <v>34</v>
      </c>
      <c r="Z38" s="18">
        <v>9</v>
      </c>
      <c r="AA38" s="18">
        <v>41</v>
      </c>
      <c r="AB38" s="18">
        <v>149</v>
      </c>
      <c r="AC38" s="18">
        <v>67</v>
      </c>
      <c r="AD38" s="18">
        <v>45</v>
      </c>
      <c r="AE38" s="18">
        <v>237</v>
      </c>
      <c r="AF38" s="18">
        <v>86</v>
      </c>
      <c r="AG38" s="18">
        <v>112</v>
      </c>
      <c r="AH38" s="18">
        <v>23</v>
      </c>
      <c r="AI38" s="18">
        <v>35</v>
      </c>
      <c r="AJ38" s="14">
        <f t="shared" si="2"/>
        <v>78383</v>
      </c>
      <c r="AK38" s="20">
        <v>2011</v>
      </c>
      <c r="AL38" s="14">
        <f>AJ38+AK38</f>
        <v>80394</v>
      </c>
      <c r="AM38" s="23">
        <v>157241</v>
      </c>
      <c r="AN38" s="17">
        <v>90.8</v>
      </c>
      <c r="AO38" s="14">
        <v>4</v>
      </c>
    </row>
    <row r="39" spans="1:41">
      <c r="A39" s="14" t="s">
        <v>41</v>
      </c>
      <c r="B39" s="14" t="s">
        <v>40</v>
      </c>
      <c r="C39" s="14">
        <v>38</v>
      </c>
      <c r="D39" s="14">
        <v>-11.3766</v>
      </c>
      <c r="E39" s="14">
        <f t="shared" si="3"/>
        <v>0.21972923790669308</v>
      </c>
      <c r="F39" s="15">
        <v>10988</v>
      </c>
      <c r="G39" s="15">
        <v>39019</v>
      </c>
      <c r="H39" s="15">
        <v>884</v>
      </c>
      <c r="I39" s="15">
        <v>50891</v>
      </c>
      <c r="J39" s="15">
        <v>1681</v>
      </c>
      <c r="K39" s="15">
        <v>52572</v>
      </c>
      <c r="L39" s="15">
        <v>54998</v>
      </c>
      <c r="M39" s="15">
        <v>103747</v>
      </c>
      <c r="N39" s="16">
        <f t="shared" si="0"/>
        <v>0.33349519801445993</v>
      </c>
      <c r="O39" s="19">
        <f t="shared" si="1"/>
        <v>37059</v>
      </c>
      <c r="P39" s="20">
        <v>18543</v>
      </c>
      <c r="Q39" s="18">
        <v>2309</v>
      </c>
      <c r="R39" s="18">
        <v>34452</v>
      </c>
      <c r="S39" s="18">
        <v>298</v>
      </c>
      <c r="T39" s="18">
        <v>81</v>
      </c>
      <c r="U39" s="18">
        <v>63</v>
      </c>
      <c r="V39" s="18">
        <v>29</v>
      </c>
      <c r="W39" s="18">
        <v>220</v>
      </c>
      <c r="X39" s="18">
        <v>99</v>
      </c>
      <c r="Y39" s="18">
        <v>30</v>
      </c>
      <c r="Z39" s="18">
        <v>18</v>
      </c>
      <c r="AA39" s="18">
        <v>49</v>
      </c>
      <c r="AB39" s="18">
        <v>111</v>
      </c>
      <c r="AC39" s="18">
        <v>87</v>
      </c>
      <c r="AD39" s="18">
        <v>53</v>
      </c>
      <c r="AE39" s="18">
        <v>242</v>
      </c>
      <c r="AF39" s="18">
        <v>122</v>
      </c>
      <c r="AG39" s="18">
        <v>95</v>
      </c>
      <c r="AH39" s="18">
        <v>18</v>
      </c>
      <c r="AI39" s="18">
        <v>26</v>
      </c>
      <c r="AJ39" s="14">
        <f t="shared" si="2"/>
        <v>56945</v>
      </c>
      <c r="AK39" s="20">
        <v>1859</v>
      </c>
      <c r="AL39" s="14">
        <f>AJ39+AK39</f>
        <v>58804</v>
      </c>
      <c r="AM39" s="23">
        <v>121833</v>
      </c>
      <c r="AN39" s="17">
        <v>91.2</v>
      </c>
      <c r="AO39" s="14">
        <v>4</v>
      </c>
    </row>
    <row r="40" spans="1:41">
      <c r="A40" s="14" t="s">
        <v>73</v>
      </c>
      <c r="B40" s="18" t="s">
        <v>42</v>
      </c>
      <c r="C40" s="14">
        <v>39</v>
      </c>
      <c r="D40" s="14">
        <v>1.3525199999999999E-2</v>
      </c>
      <c r="E40" s="14">
        <f t="shared" si="3"/>
        <v>0.9858162660930827</v>
      </c>
      <c r="F40" s="15">
        <v>63248</v>
      </c>
      <c r="G40" s="15">
        <v>910</v>
      </c>
      <c r="H40" s="15"/>
      <c r="I40" s="14"/>
      <c r="J40" s="14"/>
      <c r="K40" s="14"/>
      <c r="L40" s="14"/>
      <c r="M40" s="14"/>
      <c r="N40" s="16">
        <f t="shared" si="0"/>
        <v>0.98568101440524458</v>
      </c>
      <c r="O40" s="19">
        <f t="shared" si="1"/>
        <v>830</v>
      </c>
      <c r="P40" s="18">
        <v>57135</v>
      </c>
      <c r="Q40" s="18">
        <v>626</v>
      </c>
      <c r="R40" s="18">
        <v>166</v>
      </c>
      <c r="S40" s="18">
        <v>38</v>
      </c>
      <c r="T40" s="18">
        <v>6</v>
      </c>
      <c r="U40" s="18">
        <v>1</v>
      </c>
      <c r="V40" s="18">
        <v>1</v>
      </c>
      <c r="W40" s="18">
        <v>0</v>
      </c>
      <c r="X40" s="18">
        <v>2</v>
      </c>
      <c r="Y40" s="18">
        <v>3</v>
      </c>
      <c r="Z40" s="18">
        <v>2</v>
      </c>
      <c r="AA40" s="18">
        <v>2</v>
      </c>
      <c r="AB40" s="18">
        <v>19</v>
      </c>
      <c r="AC40" s="18">
        <v>4</v>
      </c>
      <c r="AD40" s="18">
        <v>9</v>
      </c>
      <c r="AE40" s="18">
        <v>34</v>
      </c>
      <c r="AF40" s="18">
        <v>23</v>
      </c>
      <c r="AG40" s="18">
        <v>11</v>
      </c>
      <c r="AH40" s="18">
        <v>1</v>
      </c>
      <c r="AI40" s="18">
        <v>5</v>
      </c>
      <c r="AJ40" s="14">
        <f t="shared" si="2"/>
        <v>58088</v>
      </c>
      <c r="AK40" s="18">
        <v>672</v>
      </c>
      <c r="AL40" s="14">
        <f>AJ40+AK40</f>
        <v>58760</v>
      </c>
      <c r="AM40" s="19">
        <v>69905</v>
      </c>
      <c r="AN40" s="17">
        <v>85.6</v>
      </c>
      <c r="AO40" s="14">
        <v>2</v>
      </c>
    </row>
    <row r="41" spans="1:41">
      <c r="A41" s="14" t="s">
        <v>73</v>
      </c>
      <c r="B41" s="18" t="s">
        <v>43</v>
      </c>
      <c r="C41" s="14">
        <v>40</v>
      </c>
      <c r="D41" s="14"/>
      <c r="E41" s="14"/>
      <c r="F41" s="15"/>
      <c r="G41" s="15"/>
      <c r="H41" s="15"/>
      <c r="I41" s="14"/>
      <c r="J41" s="14"/>
      <c r="K41" s="14"/>
      <c r="L41" s="14"/>
      <c r="M41" s="14"/>
      <c r="N41" s="16">
        <f t="shared" si="0"/>
        <v>0.99677398117058402</v>
      </c>
      <c r="O41" s="19">
        <f t="shared" si="1"/>
        <v>49</v>
      </c>
      <c r="P41" s="18">
        <v>15140</v>
      </c>
      <c r="Q41" s="18">
        <v>22</v>
      </c>
      <c r="R41" s="18">
        <v>7</v>
      </c>
      <c r="S41" s="18">
        <v>20</v>
      </c>
      <c r="T41" s="18">
        <v>2</v>
      </c>
      <c r="U41" s="18">
        <v>0</v>
      </c>
      <c r="V41" s="18">
        <v>0</v>
      </c>
      <c r="W41" s="18">
        <v>0</v>
      </c>
      <c r="X41" s="18">
        <v>3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1</v>
      </c>
      <c r="AE41" s="18">
        <v>13</v>
      </c>
      <c r="AF41" s="18">
        <v>1</v>
      </c>
      <c r="AG41" s="18">
        <v>0</v>
      </c>
      <c r="AH41" s="18">
        <v>0</v>
      </c>
      <c r="AI41" s="18">
        <v>0</v>
      </c>
      <c r="AJ41" s="14">
        <f t="shared" si="2"/>
        <v>15209</v>
      </c>
      <c r="AK41" s="18">
        <v>116</v>
      </c>
      <c r="AL41" s="14">
        <f t="shared" ref="AL41:AL70" si="6">AJ41+AK41</f>
        <v>15325</v>
      </c>
      <c r="AM41" s="21">
        <v>16104</v>
      </c>
      <c r="AN41" s="17">
        <v>76.400000000000006</v>
      </c>
      <c r="AO41" s="14">
        <v>3</v>
      </c>
    </row>
    <row r="42" spans="1:41">
      <c r="A42" s="14" t="s">
        <v>73</v>
      </c>
      <c r="B42" s="18" t="s">
        <v>44</v>
      </c>
      <c r="C42" s="14">
        <v>41</v>
      </c>
      <c r="D42" s="14">
        <v>-1.721465</v>
      </c>
      <c r="E42" s="14">
        <f t="shared" si="3"/>
        <v>0.95145662217659133</v>
      </c>
      <c r="F42" s="15">
        <v>29655</v>
      </c>
      <c r="G42" s="15">
        <v>1513</v>
      </c>
      <c r="H42" s="15"/>
      <c r="I42" s="14"/>
      <c r="J42" s="14"/>
      <c r="K42" s="14"/>
      <c r="L42" s="14"/>
      <c r="M42" s="14"/>
      <c r="N42" s="16">
        <f t="shared" si="0"/>
        <v>0.96867127330310232</v>
      </c>
      <c r="O42" s="19">
        <f t="shared" si="1"/>
        <v>1741</v>
      </c>
      <c r="P42" s="18">
        <v>53831</v>
      </c>
      <c r="Q42" s="18">
        <v>1475</v>
      </c>
      <c r="R42" s="18">
        <v>167</v>
      </c>
      <c r="S42" s="18">
        <v>99</v>
      </c>
      <c r="T42" s="18">
        <v>23</v>
      </c>
      <c r="U42" s="18">
        <v>8</v>
      </c>
      <c r="V42" s="18">
        <v>2</v>
      </c>
      <c r="W42" s="18">
        <v>14</v>
      </c>
      <c r="X42" s="18">
        <v>8</v>
      </c>
      <c r="Y42" s="18">
        <v>1</v>
      </c>
      <c r="Z42" s="18">
        <v>6</v>
      </c>
      <c r="AA42" s="18">
        <v>3</v>
      </c>
      <c r="AB42" s="18">
        <v>15</v>
      </c>
      <c r="AC42" s="18">
        <v>10</v>
      </c>
      <c r="AD42" s="18">
        <v>10</v>
      </c>
      <c r="AE42" s="18">
        <v>59</v>
      </c>
      <c r="AF42" s="18">
        <v>31</v>
      </c>
      <c r="AG42" s="18">
        <v>28</v>
      </c>
      <c r="AH42" s="18">
        <v>4</v>
      </c>
      <c r="AI42" s="18">
        <v>28</v>
      </c>
      <c r="AJ42" s="14">
        <f t="shared" si="2"/>
        <v>55822</v>
      </c>
      <c r="AK42" s="18">
        <v>701</v>
      </c>
      <c r="AL42" s="14">
        <f t="shared" si="6"/>
        <v>56523</v>
      </c>
      <c r="AM42" s="21">
        <v>74532</v>
      </c>
      <c r="AN42" s="17">
        <v>78.3</v>
      </c>
      <c r="AO42" s="14">
        <v>2</v>
      </c>
    </row>
    <row r="43" spans="1:41">
      <c r="A43" s="14" t="s">
        <v>73</v>
      </c>
      <c r="B43" s="18" t="s">
        <v>45</v>
      </c>
      <c r="C43" s="14">
        <v>42</v>
      </c>
      <c r="D43" s="14"/>
      <c r="E43" s="14"/>
      <c r="F43" s="15"/>
      <c r="G43" s="15"/>
      <c r="H43" s="15"/>
      <c r="I43" s="14"/>
      <c r="J43" s="14"/>
      <c r="K43" s="14"/>
      <c r="L43" s="14"/>
      <c r="M43" s="14"/>
      <c r="N43" s="16">
        <f t="shared" si="0"/>
        <v>0.98724505327245049</v>
      </c>
      <c r="O43" s="19">
        <f t="shared" si="1"/>
        <v>419</v>
      </c>
      <c r="P43" s="18">
        <v>32431</v>
      </c>
      <c r="Q43" s="18">
        <v>306</v>
      </c>
      <c r="R43" s="18">
        <v>54</v>
      </c>
      <c r="S43" s="18">
        <v>59</v>
      </c>
      <c r="T43" s="18">
        <v>2</v>
      </c>
      <c r="U43" s="18">
        <v>0</v>
      </c>
      <c r="V43" s="18">
        <v>0</v>
      </c>
      <c r="W43" s="18">
        <v>0</v>
      </c>
      <c r="X43" s="18">
        <v>4</v>
      </c>
      <c r="Y43" s="18">
        <v>0</v>
      </c>
      <c r="Z43" s="18">
        <v>3</v>
      </c>
      <c r="AA43" s="18">
        <v>0</v>
      </c>
      <c r="AB43" s="18">
        <v>4</v>
      </c>
      <c r="AC43" s="18">
        <v>2</v>
      </c>
      <c r="AD43" s="18">
        <v>3</v>
      </c>
      <c r="AE43" s="18">
        <v>16</v>
      </c>
      <c r="AF43" s="18">
        <v>4</v>
      </c>
      <c r="AG43" s="18">
        <v>5</v>
      </c>
      <c r="AH43" s="18">
        <v>0</v>
      </c>
      <c r="AI43" s="18">
        <v>0</v>
      </c>
      <c r="AJ43" s="14">
        <f t="shared" si="2"/>
        <v>32893</v>
      </c>
      <c r="AK43" s="18">
        <v>211</v>
      </c>
      <c r="AL43" s="14">
        <f t="shared" si="6"/>
        <v>33104</v>
      </c>
      <c r="AM43" s="21">
        <v>34840</v>
      </c>
      <c r="AN43" s="17">
        <v>64.2</v>
      </c>
      <c r="AO43" s="14">
        <v>1</v>
      </c>
    </row>
    <row r="44" spans="1:41">
      <c r="A44" s="14" t="s">
        <v>73</v>
      </c>
      <c r="B44" s="18" t="s">
        <v>46</v>
      </c>
      <c r="C44" s="14">
        <v>43</v>
      </c>
      <c r="D44" s="14"/>
      <c r="E44" s="14"/>
      <c r="F44" s="15"/>
      <c r="G44" s="15"/>
      <c r="H44" s="15"/>
      <c r="I44" s="14"/>
      <c r="J44" s="14"/>
      <c r="K44" s="14"/>
      <c r="L44" s="14"/>
      <c r="M44" s="14"/>
      <c r="N44" s="16">
        <f t="shared" si="0"/>
        <v>0.99888431272476941</v>
      </c>
      <c r="O44" s="19">
        <f t="shared" si="1"/>
        <v>94</v>
      </c>
      <c r="P44" s="18">
        <v>84159</v>
      </c>
      <c r="Q44" s="18">
        <v>50</v>
      </c>
      <c r="R44" s="18">
        <v>29</v>
      </c>
      <c r="S44" s="18">
        <v>15</v>
      </c>
      <c r="T44" s="18">
        <v>0</v>
      </c>
      <c r="U44" s="18">
        <v>0</v>
      </c>
      <c r="V44" s="18">
        <v>0</v>
      </c>
      <c r="W44" s="18">
        <v>0</v>
      </c>
      <c r="X44" s="18">
        <v>1</v>
      </c>
      <c r="Y44" s="18">
        <v>0</v>
      </c>
      <c r="Z44" s="18">
        <v>0</v>
      </c>
      <c r="AA44" s="18">
        <v>0</v>
      </c>
      <c r="AB44" s="18">
        <v>0</v>
      </c>
      <c r="AC44" s="18">
        <v>1</v>
      </c>
      <c r="AD44" s="18">
        <v>0</v>
      </c>
      <c r="AE44" s="18">
        <v>14</v>
      </c>
      <c r="AF44" s="18">
        <v>9</v>
      </c>
      <c r="AG44" s="18">
        <v>5</v>
      </c>
      <c r="AH44" s="18">
        <v>0</v>
      </c>
      <c r="AI44" s="18">
        <v>4</v>
      </c>
      <c r="AJ44" s="14">
        <f t="shared" si="2"/>
        <v>84287</v>
      </c>
      <c r="AK44" s="18">
        <v>481</v>
      </c>
      <c r="AL44" s="14">
        <f t="shared" si="6"/>
        <v>84768</v>
      </c>
      <c r="AM44" s="21">
        <v>88111</v>
      </c>
      <c r="AN44" s="17">
        <v>77.5</v>
      </c>
      <c r="AO44" s="14">
        <v>2</v>
      </c>
    </row>
    <row r="45" spans="1:41">
      <c r="A45" s="14" t="s">
        <v>73</v>
      </c>
      <c r="B45" s="18" t="s">
        <v>47</v>
      </c>
      <c r="C45" s="14">
        <v>44</v>
      </c>
      <c r="D45" s="14"/>
      <c r="E45" s="14"/>
      <c r="F45" s="15"/>
      <c r="G45" s="15"/>
      <c r="H45" s="15"/>
      <c r="I45" s="14"/>
      <c r="J45" s="14"/>
      <c r="K45" s="14"/>
      <c r="L45" s="14"/>
      <c r="M45" s="14"/>
      <c r="N45" s="16">
        <f t="shared" si="0"/>
        <v>0.99613685308940747</v>
      </c>
      <c r="O45" s="19">
        <f t="shared" si="1"/>
        <v>174</v>
      </c>
      <c r="P45" s="18">
        <v>44867</v>
      </c>
      <c r="Q45" s="18">
        <v>120</v>
      </c>
      <c r="R45" s="18">
        <v>32</v>
      </c>
      <c r="S45" s="18">
        <v>22</v>
      </c>
      <c r="T45" s="18">
        <v>0</v>
      </c>
      <c r="U45" s="18">
        <v>1</v>
      </c>
      <c r="V45" s="18">
        <v>0</v>
      </c>
      <c r="W45" s="18">
        <v>0</v>
      </c>
      <c r="X45" s="18">
        <v>3</v>
      </c>
      <c r="Y45" s="18">
        <v>1</v>
      </c>
      <c r="Z45" s="18">
        <v>2</v>
      </c>
      <c r="AA45" s="18">
        <v>3</v>
      </c>
      <c r="AB45" s="18">
        <v>2</v>
      </c>
      <c r="AC45" s="18">
        <v>1</v>
      </c>
      <c r="AD45" s="18">
        <v>4</v>
      </c>
      <c r="AE45" s="18">
        <v>19</v>
      </c>
      <c r="AF45" s="18">
        <v>12</v>
      </c>
      <c r="AG45" s="18">
        <v>7</v>
      </c>
      <c r="AH45" s="18">
        <v>0</v>
      </c>
      <c r="AI45" s="18">
        <v>1</v>
      </c>
      <c r="AJ45" s="14">
        <f t="shared" si="2"/>
        <v>45097</v>
      </c>
      <c r="AK45" s="18">
        <v>382</v>
      </c>
      <c r="AL45" s="14">
        <f t="shared" si="6"/>
        <v>45479</v>
      </c>
      <c r="AM45" s="21">
        <v>47179</v>
      </c>
      <c r="AN45" s="17">
        <v>76.3</v>
      </c>
      <c r="AO45" s="14">
        <v>3</v>
      </c>
    </row>
    <row r="46" spans="1:41">
      <c r="A46" s="14" t="s">
        <v>73</v>
      </c>
      <c r="B46" s="18" t="s">
        <v>48</v>
      </c>
      <c r="C46" s="14">
        <v>45</v>
      </c>
      <c r="D46" s="14">
        <v>4.6875239999999998</v>
      </c>
      <c r="E46" s="14">
        <f t="shared" si="3"/>
        <v>0.93601838828090156</v>
      </c>
      <c r="F46" s="15">
        <v>27284</v>
      </c>
      <c r="G46" s="15">
        <v>1865</v>
      </c>
      <c r="H46" s="15"/>
      <c r="I46" s="14"/>
      <c r="J46" s="14"/>
      <c r="K46" s="14"/>
      <c r="L46" s="14"/>
      <c r="M46" s="14"/>
      <c r="N46" s="16">
        <f t="shared" si="0"/>
        <v>0.88914314772438341</v>
      </c>
      <c r="O46" s="19">
        <f t="shared" si="1"/>
        <v>3488</v>
      </c>
      <c r="P46" s="18">
        <v>27976</v>
      </c>
      <c r="Q46" s="18">
        <v>3315</v>
      </c>
      <c r="R46" s="18">
        <v>64</v>
      </c>
      <c r="S46" s="18">
        <v>109</v>
      </c>
      <c r="T46" s="18">
        <v>49</v>
      </c>
      <c r="U46" s="18">
        <v>4</v>
      </c>
      <c r="V46" s="18">
        <v>9</v>
      </c>
      <c r="W46" s="18">
        <v>8</v>
      </c>
      <c r="X46" s="18">
        <v>5</v>
      </c>
      <c r="Y46" s="18">
        <v>5</v>
      </c>
      <c r="Z46" s="18">
        <v>8</v>
      </c>
      <c r="AA46" s="18">
        <v>12</v>
      </c>
      <c r="AB46" s="18">
        <v>7</v>
      </c>
      <c r="AC46" s="18">
        <v>5</v>
      </c>
      <c r="AD46" s="18">
        <v>5</v>
      </c>
      <c r="AE46" s="18">
        <v>72</v>
      </c>
      <c r="AF46" s="18">
        <v>27</v>
      </c>
      <c r="AG46" s="18">
        <v>16</v>
      </c>
      <c r="AH46" s="18">
        <v>9</v>
      </c>
      <c r="AI46" s="18">
        <v>47</v>
      </c>
      <c r="AJ46" s="14">
        <f t="shared" si="2"/>
        <v>31752</v>
      </c>
      <c r="AK46" s="18">
        <v>975</v>
      </c>
      <c r="AL46" s="14">
        <f t="shared" si="6"/>
        <v>32727</v>
      </c>
      <c r="AM46" s="21">
        <v>56226</v>
      </c>
      <c r="AN46" s="17">
        <v>77.099999999999994</v>
      </c>
      <c r="AO46" s="14">
        <v>2</v>
      </c>
    </row>
    <row r="47" spans="1:41">
      <c r="A47" s="14" t="s">
        <v>73</v>
      </c>
      <c r="B47" s="18" t="s">
        <v>49</v>
      </c>
      <c r="C47" s="14">
        <v>46</v>
      </c>
      <c r="D47" s="14">
        <v>-0.2228339</v>
      </c>
      <c r="E47" s="14">
        <f t="shared" si="3"/>
        <v>0.98357804266639381</v>
      </c>
      <c r="F47" s="15">
        <v>19226</v>
      </c>
      <c r="G47" s="15">
        <v>321</v>
      </c>
      <c r="H47" s="15"/>
      <c r="I47" s="14"/>
      <c r="J47" s="14"/>
      <c r="K47" s="14"/>
      <c r="L47" s="14"/>
      <c r="M47" s="14"/>
      <c r="N47" s="16">
        <f t="shared" si="0"/>
        <v>0.98580638171081858</v>
      </c>
      <c r="O47" s="19">
        <f t="shared" si="1"/>
        <v>262</v>
      </c>
      <c r="P47" s="18">
        <v>18197</v>
      </c>
      <c r="Q47" s="18">
        <v>181</v>
      </c>
      <c r="R47" s="18">
        <v>61</v>
      </c>
      <c r="S47" s="18">
        <v>20</v>
      </c>
      <c r="T47" s="18">
        <v>5</v>
      </c>
      <c r="U47" s="18">
        <v>4</v>
      </c>
      <c r="V47" s="18">
        <v>10</v>
      </c>
      <c r="W47" s="18">
        <v>1</v>
      </c>
      <c r="X47" s="18">
        <v>4</v>
      </c>
      <c r="Y47" s="18">
        <v>0</v>
      </c>
      <c r="Z47" s="18">
        <v>1</v>
      </c>
      <c r="AA47" s="18">
        <v>1</v>
      </c>
      <c r="AB47" s="18">
        <v>3</v>
      </c>
      <c r="AC47" s="18">
        <v>1</v>
      </c>
      <c r="AD47" s="18">
        <v>2</v>
      </c>
      <c r="AE47" s="18">
        <v>23</v>
      </c>
      <c r="AF47" s="18">
        <v>7</v>
      </c>
      <c r="AG47" s="18">
        <v>3</v>
      </c>
      <c r="AH47" s="18">
        <v>1</v>
      </c>
      <c r="AI47" s="18">
        <v>8</v>
      </c>
      <c r="AJ47" s="14">
        <f t="shared" si="2"/>
        <v>18533</v>
      </c>
      <c r="AK47" s="18">
        <v>219</v>
      </c>
      <c r="AL47" s="14">
        <f t="shared" si="6"/>
        <v>18752</v>
      </c>
      <c r="AM47" s="21">
        <v>24180</v>
      </c>
      <c r="AN47" s="17">
        <v>91.3</v>
      </c>
      <c r="AO47" s="14">
        <v>2</v>
      </c>
    </row>
    <row r="48" spans="1:41">
      <c r="A48" s="14" t="s">
        <v>73</v>
      </c>
      <c r="B48" s="18" t="s">
        <v>50</v>
      </c>
      <c r="C48" s="14">
        <v>47</v>
      </c>
      <c r="D48" s="14">
        <v>5.0481280000000002</v>
      </c>
      <c r="E48" s="14">
        <f t="shared" si="3"/>
        <v>0.78940019780091919</v>
      </c>
      <c r="F48" s="15">
        <v>13569</v>
      </c>
      <c r="G48" s="15">
        <v>3620</v>
      </c>
      <c r="H48" s="15"/>
      <c r="I48" s="14"/>
      <c r="J48" s="14"/>
      <c r="K48" s="14"/>
      <c r="L48" s="14"/>
      <c r="M48" s="14"/>
      <c r="N48" s="16">
        <f t="shared" si="0"/>
        <v>0.73891891891891892</v>
      </c>
      <c r="O48" s="19">
        <f t="shared" si="1"/>
        <v>7245</v>
      </c>
      <c r="P48" s="18">
        <v>20505</v>
      </c>
      <c r="Q48" s="18">
        <v>7056</v>
      </c>
      <c r="R48" s="18">
        <v>44</v>
      </c>
      <c r="S48" s="18">
        <v>145</v>
      </c>
      <c r="T48" s="18">
        <v>168</v>
      </c>
      <c r="U48" s="18">
        <v>28</v>
      </c>
      <c r="V48" s="18">
        <v>13</v>
      </c>
      <c r="W48" s="18">
        <v>6</v>
      </c>
      <c r="X48" s="18">
        <v>6</v>
      </c>
      <c r="Y48" s="18">
        <v>12</v>
      </c>
      <c r="Z48" s="18">
        <v>10</v>
      </c>
      <c r="AA48" s="18">
        <v>14</v>
      </c>
      <c r="AB48" s="18">
        <v>14</v>
      </c>
      <c r="AC48" s="18">
        <v>12</v>
      </c>
      <c r="AD48" s="18">
        <v>12</v>
      </c>
      <c r="AE48" s="18">
        <v>72</v>
      </c>
      <c r="AF48" s="18">
        <v>50</v>
      </c>
      <c r="AG48" s="18">
        <v>34</v>
      </c>
      <c r="AH48" s="18">
        <v>9</v>
      </c>
      <c r="AI48" s="18">
        <v>76</v>
      </c>
      <c r="AJ48" s="14">
        <f t="shared" si="2"/>
        <v>28286</v>
      </c>
      <c r="AK48" s="18">
        <v>1260</v>
      </c>
      <c r="AL48" s="14">
        <f t="shared" si="6"/>
        <v>29546</v>
      </c>
      <c r="AM48" s="21">
        <v>67096</v>
      </c>
      <c r="AN48" s="17">
        <v>77.099999999999994</v>
      </c>
      <c r="AO48" s="14">
        <v>2</v>
      </c>
    </row>
    <row r="49" spans="1:41">
      <c r="A49" s="14" t="s">
        <v>73</v>
      </c>
      <c r="B49" s="18" t="s">
        <v>51</v>
      </c>
      <c r="C49" s="14">
        <v>48</v>
      </c>
      <c r="D49" s="14">
        <v>2.1025849999999999</v>
      </c>
      <c r="E49" s="14">
        <f t="shared" si="3"/>
        <v>0.96404098414148665</v>
      </c>
      <c r="F49" s="15">
        <v>59088</v>
      </c>
      <c r="G49" s="15">
        <v>2204</v>
      </c>
      <c r="H49" s="15"/>
      <c r="I49" s="14"/>
      <c r="J49" s="14"/>
      <c r="K49" s="14"/>
      <c r="L49" s="14"/>
      <c r="M49" s="14"/>
      <c r="N49" s="16">
        <f t="shared" si="0"/>
        <v>0.94301513297501582</v>
      </c>
      <c r="O49" s="19">
        <f t="shared" si="1"/>
        <v>3679</v>
      </c>
      <c r="P49" s="18">
        <v>60882</v>
      </c>
      <c r="Q49" s="18">
        <v>3508</v>
      </c>
      <c r="R49" s="18">
        <v>79</v>
      </c>
      <c r="S49" s="18">
        <v>92</v>
      </c>
      <c r="T49" s="18">
        <v>60</v>
      </c>
      <c r="U49" s="18">
        <v>10</v>
      </c>
      <c r="V49" s="18">
        <v>9</v>
      </c>
      <c r="W49" s="18">
        <v>5</v>
      </c>
      <c r="X49" s="18">
        <v>4</v>
      </c>
      <c r="Y49" s="18">
        <v>5</v>
      </c>
      <c r="Z49" s="18">
        <v>12</v>
      </c>
      <c r="AA49" s="18">
        <v>11</v>
      </c>
      <c r="AB49" s="18">
        <v>10</v>
      </c>
      <c r="AC49" s="18">
        <v>10</v>
      </c>
      <c r="AD49" s="18">
        <v>14</v>
      </c>
      <c r="AE49" s="18">
        <v>38</v>
      </c>
      <c r="AF49" s="18">
        <v>30</v>
      </c>
      <c r="AG49" s="18">
        <v>16</v>
      </c>
      <c r="AH49" s="18">
        <v>6</v>
      </c>
      <c r="AI49" s="18">
        <v>39</v>
      </c>
      <c r="AJ49" s="14">
        <f t="shared" si="2"/>
        <v>64840</v>
      </c>
      <c r="AK49" s="18">
        <v>901</v>
      </c>
      <c r="AL49" s="14">
        <f t="shared" si="6"/>
        <v>65741</v>
      </c>
      <c r="AM49" s="21">
        <v>73473</v>
      </c>
      <c r="AN49" s="17">
        <v>79.8</v>
      </c>
      <c r="AO49" s="14">
        <v>2</v>
      </c>
    </row>
    <row r="50" spans="1:41">
      <c r="A50" s="14" t="s">
        <v>73</v>
      </c>
      <c r="B50" s="18" t="s">
        <v>52</v>
      </c>
      <c r="C50" s="14">
        <v>49</v>
      </c>
      <c r="D50" s="14">
        <v>-0.87014630000000004</v>
      </c>
      <c r="E50" s="14">
        <f t="shared" si="3"/>
        <v>0.99056002996815884</v>
      </c>
      <c r="F50" s="15">
        <v>26443</v>
      </c>
      <c r="G50" s="15">
        <v>252</v>
      </c>
      <c r="H50" s="15"/>
      <c r="I50" s="14"/>
      <c r="J50" s="14"/>
      <c r="K50" s="14"/>
      <c r="L50" s="14"/>
      <c r="M50" s="14"/>
      <c r="N50" s="16">
        <f t="shared" si="0"/>
        <v>0.99926149301495482</v>
      </c>
      <c r="O50" s="19">
        <f t="shared" si="1"/>
        <v>24</v>
      </c>
      <c r="P50" s="18">
        <v>32474</v>
      </c>
      <c r="Q50" s="18">
        <v>24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1</v>
      </c>
      <c r="AA50" s="18">
        <v>0</v>
      </c>
      <c r="AB50" s="18">
        <v>0</v>
      </c>
      <c r="AC50" s="18">
        <v>0</v>
      </c>
      <c r="AD50" s="18">
        <v>0</v>
      </c>
      <c r="AE50" s="18">
        <v>3</v>
      </c>
      <c r="AF50" s="18">
        <v>0</v>
      </c>
      <c r="AG50" s="18">
        <v>0</v>
      </c>
      <c r="AH50" s="18">
        <v>0</v>
      </c>
      <c r="AI50" s="18">
        <v>0</v>
      </c>
      <c r="AJ50" s="14">
        <f t="shared" si="2"/>
        <v>32502</v>
      </c>
      <c r="AK50" s="18">
        <v>130</v>
      </c>
      <c r="AL50" s="14">
        <f t="shared" si="6"/>
        <v>32632</v>
      </c>
      <c r="AM50" s="21">
        <v>34776</v>
      </c>
      <c r="AN50" s="17">
        <v>75.2</v>
      </c>
      <c r="AO50" s="14">
        <v>1</v>
      </c>
    </row>
    <row r="51" spans="1:41">
      <c r="A51" s="14" t="s">
        <v>73</v>
      </c>
      <c r="B51" s="18" t="s">
        <v>53</v>
      </c>
      <c r="C51" s="14">
        <v>50</v>
      </c>
      <c r="D51" s="14"/>
      <c r="E51" s="14"/>
      <c r="F51" s="15"/>
      <c r="G51" s="15"/>
      <c r="H51" s="15"/>
      <c r="I51" s="14"/>
      <c r="J51" s="14"/>
      <c r="K51" s="14"/>
      <c r="L51" s="14"/>
      <c r="M51" s="14"/>
      <c r="N51" s="16">
        <f t="shared" si="0"/>
        <v>0.95218333469621397</v>
      </c>
      <c r="O51" s="19">
        <f t="shared" si="1"/>
        <v>2339</v>
      </c>
      <c r="P51" s="18">
        <v>46577</v>
      </c>
      <c r="Q51" s="18">
        <v>1771</v>
      </c>
      <c r="R51" s="18">
        <v>505</v>
      </c>
      <c r="S51" s="18">
        <v>63</v>
      </c>
      <c r="T51" s="18">
        <v>20</v>
      </c>
      <c r="U51" s="18">
        <v>3</v>
      </c>
      <c r="V51" s="18">
        <v>1</v>
      </c>
      <c r="W51" s="18">
        <v>3</v>
      </c>
      <c r="X51" s="18">
        <v>5</v>
      </c>
      <c r="Y51" s="18">
        <v>4</v>
      </c>
      <c r="Z51" s="18">
        <v>9</v>
      </c>
      <c r="AA51" s="18">
        <v>8</v>
      </c>
      <c r="AB51" s="18">
        <v>9</v>
      </c>
      <c r="AC51" s="18">
        <v>4</v>
      </c>
      <c r="AD51" s="18">
        <v>8</v>
      </c>
      <c r="AE51" s="18">
        <v>50</v>
      </c>
      <c r="AF51" s="18">
        <v>27</v>
      </c>
      <c r="AG51" s="18">
        <v>10</v>
      </c>
      <c r="AH51" s="18">
        <v>4</v>
      </c>
      <c r="AI51" s="18">
        <v>10</v>
      </c>
      <c r="AJ51" s="14">
        <f t="shared" si="2"/>
        <v>49091</v>
      </c>
      <c r="AK51" s="18">
        <v>847</v>
      </c>
      <c r="AL51" s="14">
        <f t="shared" si="6"/>
        <v>49938</v>
      </c>
      <c r="AM51" s="21">
        <v>63381</v>
      </c>
      <c r="AN51" s="17">
        <v>74.7</v>
      </c>
      <c r="AO51" s="14">
        <v>1</v>
      </c>
    </row>
    <row r="52" spans="1:41">
      <c r="A52" s="14" t="s">
        <v>73</v>
      </c>
      <c r="B52" s="18" t="s">
        <v>54</v>
      </c>
      <c r="C52" s="14">
        <v>51</v>
      </c>
      <c r="D52" s="14"/>
      <c r="E52" s="14"/>
      <c r="F52" s="15"/>
      <c r="G52" s="15"/>
      <c r="H52" s="15"/>
      <c r="I52" s="14"/>
      <c r="J52" s="14"/>
      <c r="K52" s="14"/>
      <c r="L52" s="14"/>
      <c r="M52" s="14"/>
      <c r="N52" s="16">
        <f t="shared" si="0"/>
        <v>0.99186496956281134</v>
      </c>
      <c r="O52" s="19">
        <f t="shared" si="1"/>
        <v>294</v>
      </c>
      <c r="P52" s="18">
        <v>35846</v>
      </c>
      <c r="Q52" s="18">
        <v>178</v>
      </c>
      <c r="R52" s="18">
        <v>73</v>
      </c>
      <c r="S52" s="18">
        <v>43</v>
      </c>
      <c r="T52" s="18">
        <v>4</v>
      </c>
      <c r="U52" s="18">
        <v>1</v>
      </c>
      <c r="V52" s="18">
        <v>2</v>
      </c>
      <c r="W52" s="18">
        <v>1</v>
      </c>
      <c r="X52" s="18">
        <v>2</v>
      </c>
      <c r="Y52" s="18">
        <v>1</v>
      </c>
      <c r="Z52" s="18">
        <v>0</v>
      </c>
      <c r="AA52" s="18">
        <v>4</v>
      </c>
      <c r="AB52" s="18">
        <v>6</v>
      </c>
      <c r="AC52" s="18">
        <v>2</v>
      </c>
      <c r="AD52" s="18">
        <v>2</v>
      </c>
      <c r="AE52" s="18">
        <v>29</v>
      </c>
      <c r="AF52" s="18">
        <v>17</v>
      </c>
      <c r="AG52" s="18">
        <v>8</v>
      </c>
      <c r="AH52" s="18">
        <v>1</v>
      </c>
      <c r="AI52" s="18">
        <v>5</v>
      </c>
      <c r="AJ52" s="14">
        <f t="shared" si="2"/>
        <v>36225</v>
      </c>
      <c r="AK52" s="18">
        <v>564</v>
      </c>
      <c r="AL52" s="14">
        <f t="shared" si="6"/>
        <v>36789</v>
      </c>
      <c r="AM52" s="21">
        <v>40751</v>
      </c>
      <c r="AN52" s="17">
        <v>89.4</v>
      </c>
      <c r="AO52" s="14">
        <v>1</v>
      </c>
    </row>
    <row r="53" spans="1:41">
      <c r="A53" s="14" t="s">
        <v>73</v>
      </c>
      <c r="B53" s="18" t="s">
        <v>55</v>
      </c>
      <c r="C53" s="14">
        <v>52</v>
      </c>
      <c r="D53" s="14">
        <v>-1.8651230000000001</v>
      </c>
      <c r="E53" s="14">
        <f t="shared" si="3"/>
        <v>0.97873277380582324</v>
      </c>
      <c r="F53" s="15">
        <v>37783</v>
      </c>
      <c r="G53" s="15">
        <v>821</v>
      </c>
      <c r="H53" s="15"/>
      <c r="I53" s="14"/>
      <c r="J53" s="14"/>
      <c r="K53" s="14"/>
      <c r="L53" s="14">
        <v>19348</v>
      </c>
      <c r="M53" s="14">
        <v>69264</v>
      </c>
      <c r="N53" s="16">
        <f t="shared" si="0"/>
        <v>0.99738400552087181</v>
      </c>
      <c r="O53" s="19">
        <f t="shared" si="1"/>
        <v>163</v>
      </c>
      <c r="P53" s="18">
        <v>62146</v>
      </c>
      <c r="Q53" s="18">
        <v>70</v>
      </c>
      <c r="R53" s="18">
        <v>67</v>
      </c>
      <c r="S53" s="18">
        <v>26</v>
      </c>
      <c r="T53" s="18">
        <v>4</v>
      </c>
      <c r="U53" s="18">
        <v>0</v>
      </c>
      <c r="V53" s="18">
        <v>1</v>
      </c>
      <c r="W53" s="18">
        <v>0</v>
      </c>
      <c r="X53" s="18">
        <v>1</v>
      </c>
      <c r="Y53" s="18">
        <v>1</v>
      </c>
      <c r="Z53" s="18">
        <v>1</v>
      </c>
      <c r="AA53" s="18">
        <v>0</v>
      </c>
      <c r="AB53" s="18">
        <v>8</v>
      </c>
      <c r="AC53" s="18">
        <v>3</v>
      </c>
      <c r="AD53" s="18">
        <v>4</v>
      </c>
      <c r="AE53" s="18">
        <v>32</v>
      </c>
      <c r="AF53" s="18">
        <v>21</v>
      </c>
      <c r="AG53" s="18">
        <v>14</v>
      </c>
      <c r="AH53" s="18">
        <v>1</v>
      </c>
      <c r="AI53" s="18">
        <v>5</v>
      </c>
      <c r="AJ53" s="14">
        <f t="shared" si="2"/>
        <v>62405</v>
      </c>
      <c r="AK53" s="18">
        <v>566</v>
      </c>
      <c r="AL53" s="14">
        <f t="shared" si="6"/>
        <v>62971</v>
      </c>
      <c r="AM53" s="21">
        <v>71814</v>
      </c>
      <c r="AN53" s="17">
        <v>73.8</v>
      </c>
      <c r="AO53" s="14">
        <v>1</v>
      </c>
    </row>
    <row r="54" spans="1:41">
      <c r="A54" s="14" t="s">
        <v>73</v>
      </c>
      <c r="B54" s="18" t="s">
        <v>56</v>
      </c>
      <c r="C54" s="14">
        <v>53</v>
      </c>
      <c r="D54" s="14">
        <v>-5.1663569999999996</v>
      </c>
      <c r="E54" s="14">
        <f t="shared" si="3"/>
        <v>0.93628238251518747</v>
      </c>
      <c r="F54" s="15">
        <v>26817</v>
      </c>
      <c r="G54" s="15">
        <v>1825</v>
      </c>
      <c r="H54" s="15"/>
      <c r="I54" s="14"/>
      <c r="J54" s="14"/>
      <c r="K54" s="14"/>
      <c r="L54" s="14"/>
      <c r="M54" s="14"/>
      <c r="N54" s="16">
        <f t="shared" si="0"/>
        <v>0.98794594871269903</v>
      </c>
      <c r="O54" s="19">
        <f t="shared" si="1"/>
        <v>471</v>
      </c>
      <c r="P54" s="18">
        <v>38603</v>
      </c>
      <c r="Q54" s="18">
        <v>336</v>
      </c>
      <c r="R54" s="18">
        <v>110</v>
      </c>
      <c r="S54" s="18">
        <v>25</v>
      </c>
      <c r="T54" s="18">
        <v>5</v>
      </c>
      <c r="U54" s="18">
        <v>1</v>
      </c>
      <c r="V54" s="18">
        <v>1</v>
      </c>
      <c r="W54" s="18">
        <v>1</v>
      </c>
      <c r="X54" s="18">
        <v>3</v>
      </c>
      <c r="Y54" s="18">
        <v>2</v>
      </c>
      <c r="Z54" s="18">
        <v>1</v>
      </c>
      <c r="AA54" s="18">
        <v>0</v>
      </c>
      <c r="AB54" s="18">
        <v>0</v>
      </c>
      <c r="AC54" s="18">
        <v>3</v>
      </c>
      <c r="AD54" s="18">
        <v>3</v>
      </c>
      <c r="AE54" s="18">
        <v>18</v>
      </c>
      <c r="AF54" s="18">
        <v>9</v>
      </c>
      <c r="AG54" s="18">
        <v>8</v>
      </c>
      <c r="AH54" s="18">
        <v>5</v>
      </c>
      <c r="AI54" s="18">
        <v>2</v>
      </c>
      <c r="AJ54" s="14">
        <f t="shared" si="2"/>
        <v>39136</v>
      </c>
      <c r="AK54" s="18">
        <v>472</v>
      </c>
      <c r="AL54" s="14">
        <f t="shared" si="6"/>
        <v>39608</v>
      </c>
      <c r="AM54" s="21">
        <v>44246</v>
      </c>
      <c r="AN54" s="17">
        <v>88.2</v>
      </c>
      <c r="AO54" s="14">
        <v>2</v>
      </c>
    </row>
    <row r="55" spans="1:41">
      <c r="A55" s="14" t="s">
        <v>73</v>
      </c>
      <c r="B55" s="18" t="s">
        <v>57</v>
      </c>
      <c r="C55" s="14">
        <v>54</v>
      </c>
      <c r="D55" s="14"/>
      <c r="E55" s="14"/>
      <c r="F55" s="15"/>
      <c r="G55" s="15"/>
      <c r="H55" s="15"/>
      <c r="I55" s="14"/>
      <c r="J55" s="14"/>
      <c r="K55" s="14"/>
      <c r="L55" s="14"/>
      <c r="M55" s="14"/>
      <c r="N55" s="16">
        <f t="shared" si="0"/>
        <v>0.87562976824528571</v>
      </c>
      <c r="O55" s="19">
        <f t="shared" si="1"/>
        <v>3456</v>
      </c>
      <c r="P55" s="18">
        <v>24332</v>
      </c>
      <c r="Q55" s="18">
        <v>3224</v>
      </c>
      <c r="R55" s="18">
        <v>103</v>
      </c>
      <c r="S55" s="18">
        <v>129</v>
      </c>
      <c r="T55" s="18">
        <v>47</v>
      </c>
      <c r="U55" s="18">
        <v>7</v>
      </c>
      <c r="V55" s="18">
        <v>4</v>
      </c>
      <c r="W55" s="18">
        <v>5</v>
      </c>
      <c r="X55" s="18">
        <v>4</v>
      </c>
      <c r="Y55" s="18">
        <v>4</v>
      </c>
      <c r="Z55" s="18">
        <v>2</v>
      </c>
      <c r="AA55" s="18">
        <v>11</v>
      </c>
      <c r="AB55" s="18">
        <v>11</v>
      </c>
      <c r="AC55" s="18">
        <v>4</v>
      </c>
      <c r="AD55" s="18">
        <v>6</v>
      </c>
      <c r="AE55" s="18">
        <v>63</v>
      </c>
      <c r="AF55" s="18">
        <v>29</v>
      </c>
      <c r="AG55" s="18">
        <v>34</v>
      </c>
      <c r="AH55" s="18">
        <v>3</v>
      </c>
      <c r="AI55" s="18">
        <v>19</v>
      </c>
      <c r="AJ55" s="14">
        <f t="shared" si="2"/>
        <v>28041</v>
      </c>
      <c r="AK55" s="18">
        <v>648</v>
      </c>
      <c r="AL55" s="14">
        <f t="shared" si="6"/>
        <v>28689</v>
      </c>
      <c r="AM55" s="21">
        <v>53135</v>
      </c>
      <c r="AN55" s="17">
        <v>78.400000000000006</v>
      </c>
      <c r="AO55" s="14">
        <v>2</v>
      </c>
    </row>
    <row r="56" spans="1:41">
      <c r="A56" s="14" t="s">
        <v>73</v>
      </c>
      <c r="B56" s="18" t="s">
        <v>58</v>
      </c>
      <c r="C56" s="14">
        <v>55</v>
      </c>
      <c r="D56" s="14"/>
      <c r="E56" s="14"/>
      <c r="F56" s="15"/>
      <c r="G56" s="15"/>
      <c r="H56" s="15"/>
      <c r="I56" s="14"/>
      <c r="J56" s="14"/>
      <c r="K56" s="14"/>
      <c r="L56" s="14"/>
      <c r="M56" s="14"/>
      <c r="N56" s="16">
        <f t="shared" si="0"/>
        <v>0.98374083504616994</v>
      </c>
      <c r="O56" s="19">
        <f t="shared" si="1"/>
        <v>530</v>
      </c>
      <c r="P56" s="18">
        <v>32067</v>
      </c>
      <c r="Q56" s="18">
        <v>323</v>
      </c>
      <c r="R56" s="18">
        <v>186</v>
      </c>
      <c r="S56" s="18">
        <v>21</v>
      </c>
      <c r="T56" s="18">
        <v>4</v>
      </c>
      <c r="U56" s="18">
        <v>3</v>
      </c>
      <c r="V56" s="18">
        <v>2</v>
      </c>
      <c r="W56" s="18">
        <v>12</v>
      </c>
      <c r="X56" s="18">
        <v>20</v>
      </c>
      <c r="Y56" s="18">
        <v>0</v>
      </c>
      <c r="Z56" s="18">
        <v>5</v>
      </c>
      <c r="AA56" s="18">
        <v>3</v>
      </c>
      <c r="AB56" s="18">
        <v>9</v>
      </c>
      <c r="AC56" s="18">
        <v>9</v>
      </c>
      <c r="AD56" s="18">
        <v>4</v>
      </c>
      <c r="AE56" s="18">
        <v>61</v>
      </c>
      <c r="AF56" s="18">
        <v>15</v>
      </c>
      <c r="AG56" s="18">
        <v>5</v>
      </c>
      <c r="AH56" s="18">
        <v>4</v>
      </c>
      <c r="AI56" s="18">
        <v>14</v>
      </c>
      <c r="AJ56" s="14">
        <f t="shared" si="2"/>
        <v>32767</v>
      </c>
      <c r="AK56" s="18">
        <v>413</v>
      </c>
      <c r="AL56" s="14">
        <f t="shared" si="6"/>
        <v>33180</v>
      </c>
      <c r="AM56" s="21">
        <v>40431</v>
      </c>
      <c r="AN56" s="17">
        <v>62.9</v>
      </c>
      <c r="AO56" s="14">
        <v>4</v>
      </c>
    </row>
    <row r="57" spans="1:41">
      <c r="A57" s="14" t="s">
        <v>73</v>
      </c>
      <c r="B57" s="18" t="s">
        <v>59</v>
      </c>
      <c r="C57" s="14">
        <v>56</v>
      </c>
      <c r="D57" s="14">
        <v>-2.0105849999999998</v>
      </c>
      <c r="E57" s="14">
        <f t="shared" si="3"/>
        <v>0.95454870037132244</v>
      </c>
      <c r="F57" s="15">
        <v>26735</v>
      </c>
      <c r="G57" s="15">
        <v>1273</v>
      </c>
      <c r="H57" s="15"/>
      <c r="I57" s="14"/>
      <c r="J57" s="14"/>
      <c r="K57" s="14"/>
      <c r="L57" s="14"/>
      <c r="M57" s="14"/>
      <c r="N57" s="16">
        <f t="shared" si="0"/>
        <v>0.97465454814157981</v>
      </c>
      <c r="O57" s="19">
        <f t="shared" si="1"/>
        <v>1029</v>
      </c>
      <c r="P57" s="18">
        <v>39570</v>
      </c>
      <c r="Q57" s="18">
        <v>843</v>
      </c>
      <c r="R57" s="18">
        <v>25</v>
      </c>
      <c r="S57" s="18">
        <v>161</v>
      </c>
      <c r="T57" s="18">
        <v>15</v>
      </c>
      <c r="U57" s="18">
        <v>4</v>
      </c>
      <c r="V57" s="18">
        <v>4</v>
      </c>
      <c r="W57" s="18">
        <v>1</v>
      </c>
      <c r="X57" s="18">
        <v>8</v>
      </c>
      <c r="Y57" s="18">
        <v>4</v>
      </c>
      <c r="Z57" s="18">
        <v>1</v>
      </c>
      <c r="AA57" s="18">
        <v>0</v>
      </c>
      <c r="AB57" s="18">
        <v>5</v>
      </c>
      <c r="AC57" s="18">
        <v>11</v>
      </c>
      <c r="AD57" s="18">
        <v>7</v>
      </c>
      <c r="AE57" s="18">
        <v>37</v>
      </c>
      <c r="AF57" s="18">
        <v>26</v>
      </c>
      <c r="AG57" s="18">
        <v>13</v>
      </c>
      <c r="AH57" s="18">
        <v>2</v>
      </c>
      <c r="AI57" s="18">
        <v>10</v>
      </c>
      <c r="AJ57" s="14">
        <f t="shared" si="2"/>
        <v>40747</v>
      </c>
      <c r="AK57" s="18">
        <v>610</v>
      </c>
      <c r="AL57" s="14">
        <f t="shared" si="6"/>
        <v>41357</v>
      </c>
      <c r="AM57" s="21">
        <v>57575</v>
      </c>
      <c r="AN57" s="17">
        <v>61.7</v>
      </c>
      <c r="AO57" s="14">
        <v>1</v>
      </c>
    </row>
    <row r="58" spans="1:41">
      <c r="A58" s="14" t="s">
        <v>73</v>
      </c>
      <c r="B58" s="18" t="s">
        <v>60</v>
      </c>
      <c r="C58" s="14">
        <v>57</v>
      </c>
      <c r="D58" s="14"/>
      <c r="E58" s="14"/>
      <c r="F58" s="15"/>
      <c r="G58" s="15"/>
      <c r="H58" s="15"/>
      <c r="I58" s="14"/>
      <c r="J58" s="14"/>
      <c r="K58" s="14"/>
      <c r="L58" s="14"/>
      <c r="M58" s="14"/>
      <c r="N58" s="16">
        <f t="shared" si="0"/>
        <v>0.83275118906064205</v>
      </c>
      <c r="O58" s="19">
        <f t="shared" si="1"/>
        <v>4501</v>
      </c>
      <c r="P58" s="18">
        <v>22411</v>
      </c>
      <c r="Q58" s="18">
        <v>4221</v>
      </c>
      <c r="R58" s="18">
        <v>162</v>
      </c>
      <c r="S58" s="18">
        <v>118</v>
      </c>
      <c r="T58" s="18">
        <v>56</v>
      </c>
      <c r="U58" s="18">
        <v>4</v>
      </c>
      <c r="V58" s="18">
        <v>10</v>
      </c>
      <c r="W58" s="18">
        <v>2</v>
      </c>
      <c r="X58" s="18">
        <v>3</v>
      </c>
      <c r="Y58" s="18">
        <v>2</v>
      </c>
      <c r="Z58" s="18">
        <v>4</v>
      </c>
      <c r="AA58" s="18">
        <v>6</v>
      </c>
      <c r="AB58" s="18">
        <v>8</v>
      </c>
      <c r="AC58" s="18">
        <v>5</v>
      </c>
      <c r="AD58" s="18">
        <v>2</v>
      </c>
      <c r="AE58" s="18">
        <v>36</v>
      </c>
      <c r="AF58" s="18">
        <v>28</v>
      </c>
      <c r="AG58" s="18">
        <v>5</v>
      </c>
      <c r="AH58" s="18">
        <v>3</v>
      </c>
      <c r="AI58" s="18">
        <v>26</v>
      </c>
      <c r="AJ58" s="14">
        <f t="shared" si="2"/>
        <v>27112</v>
      </c>
      <c r="AK58" s="18">
        <v>667</v>
      </c>
      <c r="AL58" s="14">
        <f t="shared" si="6"/>
        <v>27779</v>
      </c>
      <c r="AM58" s="21">
        <v>34703</v>
      </c>
      <c r="AN58" s="17">
        <v>85.6</v>
      </c>
      <c r="AO58" s="14">
        <v>1</v>
      </c>
    </row>
    <row r="59" spans="1:41">
      <c r="A59" s="14" t="s">
        <v>73</v>
      </c>
      <c r="B59" s="18" t="s">
        <v>61</v>
      </c>
      <c r="C59" s="14">
        <v>58</v>
      </c>
      <c r="D59" s="14"/>
      <c r="E59" s="14"/>
      <c r="F59" s="15"/>
      <c r="G59" s="15"/>
      <c r="H59" s="15"/>
      <c r="I59" s="14"/>
      <c r="J59" s="14"/>
      <c r="K59" s="14"/>
      <c r="L59" s="14"/>
      <c r="M59" s="14"/>
      <c r="N59" s="16">
        <f t="shared" si="0"/>
        <v>0.8786266522570455</v>
      </c>
      <c r="O59" s="19">
        <f t="shared" si="1"/>
        <v>2920</v>
      </c>
      <c r="P59" s="18">
        <v>21138</v>
      </c>
      <c r="Q59" s="18">
        <v>2766</v>
      </c>
      <c r="R59" s="18">
        <v>52</v>
      </c>
      <c r="S59" s="18">
        <v>102</v>
      </c>
      <c r="T59" s="18">
        <v>43</v>
      </c>
      <c r="U59" s="18">
        <v>8</v>
      </c>
      <c r="V59" s="18">
        <v>2</v>
      </c>
      <c r="W59" s="18">
        <v>5</v>
      </c>
      <c r="X59" s="18">
        <v>3</v>
      </c>
      <c r="Y59" s="18">
        <v>5</v>
      </c>
      <c r="Z59" s="18">
        <v>8</v>
      </c>
      <c r="AA59" s="18">
        <v>10</v>
      </c>
      <c r="AB59" s="18">
        <v>14</v>
      </c>
      <c r="AC59" s="18">
        <v>5</v>
      </c>
      <c r="AD59" s="18">
        <v>6</v>
      </c>
      <c r="AE59" s="18">
        <v>43</v>
      </c>
      <c r="AF59" s="18">
        <v>24</v>
      </c>
      <c r="AG59" s="18">
        <v>12</v>
      </c>
      <c r="AH59" s="18">
        <v>3</v>
      </c>
      <c r="AI59" s="18">
        <v>32</v>
      </c>
      <c r="AJ59" s="14">
        <f t="shared" si="2"/>
        <v>24281</v>
      </c>
      <c r="AK59" s="18">
        <v>770</v>
      </c>
      <c r="AL59" s="14">
        <f t="shared" si="6"/>
        <v>25051</v>
      </c>
      <c r="AM59" s="21">
        <v>44846</v>
      </c>
      <c r="AN59" s="17">
        <v>86.6</v>
      </c>
      <c r="AO59" s="14">
        <v>2</v>
      </c>
    </row>
    <row r="60" spans="1:41">
      <c r="A60" s="14" t="s">
        <v>73</v>
      </c>
      <c r="B60" s="18" t="s">
        <v>62</v>
      </c>
      <c r="C60" s="14">
        <v>59</v>
      </c>
      <c r="D60" s="14"/>
      <c r="E60" s="14"/>
      <c r="F60" s="15"/>
      <c r="G60" s="15"/>
      <c r="H60" s="15"/>
      <c r="I60" s="14"/>
      <c r="J60" s="14"/>
      <c r="K60" s="14"/>
      <c r="L60" s="14"/>
      <c r="M60" s="14"/>
      <c r="N60" s="16">
        <f t="shared" si="0"/>
        <v>0.93362403100775193</v>
      </c>
      <c r="O60" s="19">
        <f t="shared" si="1"/>
        <v>2603</v>
      </c>
      <c r="P60" s="18">
        <v>36613</v>
      </c>
      <c r="Q60" s="18">
        <v>2303</v>
      </c>
      <c r="R60" s="18">
        <v>207</v>
      </c>
      <c r="S60" s="18">
        <v>93</v>
      </c>
      <c r="T60" s="18">
        <v>23</v>
      </c>
      <c r="U60" s="18">
        <v>5</v>
      </c>
      <c r="V60" s="18">
        <v>3</v>
      </c>
      <c r="W60" s="18">
        <v>1</v>
      </c>
      <c r="X60" s="18">
        <v>3</v>
      </c>
      <c r="Y60" s="18">
        <v>2</v>
      </c>
      <c r="Z60" s="18">
        <v>4</v>
      </c>
      <c r="AA60" s="18">
        <v>5</v>
      </c>
      <c r="AB60" s="18">
        <v>7</v>
      </c>
      <c r="AC60" s="18">
        <v>8</v>
      </c>
      <c r="AD60" s="18">
        <v>5</v>
      </c>
      <c r="AE60" s="18">
        <v>47</v>
      </c>
      <c r="AF60" s="18">
        <v>34</v>
      </c>
      <c r="AG60" s="18">
        <v>28</v>
      </c>
      <c r="AH60" s="18">
        <v>4</v>
      </c>
      <c r="AI60" s="18">
        <v>27</v>
      </c>
      <c r="AJ60" s="14">
        <f t="shared" si="2"/>
        <v>39422</v>
      </c>
      <c r="AK60" s="18">
        <v>673</v>
      </c>
      <c r="AL60" s="14">
        <f t="shared" si="6"/>
        <v>40095</v>
      </c>
      <c r="AM60" s="21">
        <v>48772</v>
      </c>
      <c r="AN60" s="17">
        <v>83.4</v>
      </c>
      <c r="AO60" s="14">
        <v>1</v>
      </c>
    </row>
    <row r="61" spans="1:41">
      <c r="A61" s="14" t="s">
        <v>73</v>
      </c>
      <c r="B61" s="18" t="s">
        <v>63</v>
      </c>
      <c r="C61" s="14">
        <v>60</v>
      </c>
      <c r="D61" s="14"/>
      <c r="E61" s="14"/>
      <c r="F61" s="15"/>
      <c r="G61" s="15"/>
      <c r="H61" s="15"/>
      <c r="I61" s="14"/>
      <c r="J61" s="14"/>
      <c r="K61" s="14"/>
      <c r="L61" s="14"/>
      <c r="M61" s="14"/>
      <c r="N61" s="16">
        <f t="shared" si="0"/>
        <v>0.99610617527695511</v>
      </c>
      <c r="O61" s="19">
        <f t="shared" si="1"/>
        <v>142</v>
      </c>
      <c r="P61" s="18">
        <v>36326</v>
      </c>
      <c r="Q61" s="18">
        <v>100</v>
      </c>
      <c r="R61" s="18">
        <v>31</v>
      </c>
      <c r="S61" s="18">
        <v>11</v>
      </c>
      <c r="T61" s="18">
        <v>8</v>
      </c>
      <c r="U61" s="18">
        <v>1</v>
      </c>
      <c r="V61" s="18">
        <v>5</v>
      </c>
      <c r="W61" s="18">
        <v>1</v>
      </c>
      <c r="X61" s="18">
        <v>3</v>
      </c>
      <c r="Y61" s="18">
        <v>0</v>
      </c>
      <c r="Z61" s="18">
        <v>0</v>
      </c>
      <c r="AA61" s="18">
        <v>1</v>
      </c>
      <c r="AB61" s="18">
        <v>2</v>
      </c>
      <c r="AC61" s="18">
        <v>0</v>
      </c>
      <c r="AD61" s="18">
        <v>2</v>
      </c>
      <c r="AE61" s="18">
        <v>23</v>
      </c>
      <c r="AF61" s="18">
        <v>15</v>
      </c>
      <c r="AG61" s="18">
        <v>2</v>
      </c>
      <c r="AH61" s="18">
        <v>2</v>
      </c>
      <c r="AI61" s="18">
        <v>4</v>
      </c>
      <c r="AJ61" s="14">
        <f t="shared" si="2"/>
        <v>36537</v>
      </c>
      <c r="AK61" s="18">
        <v>438</v>
      </c>
      <c r="AL61" s="14">
        <f t="shared" si="6"/>
        <v>36975</v>
      </c>
      <c r="AM61" s="21">
        <v>39839</v>
      </c>
      <c r="AN61" s="17">
        <v>78.900000000000006</v>
      </c>
      <c r="AO61" s="14">
        <v>3</v>
      </c>
    </row>
    <row r="62" spans="1:41">
      <c r="A62" s="14" t="s">
        <v>73</v>
      </c>
      <c r="B62" s="18" t="s">
        <v>64</v>
      </c>
      <c r="C62" s="14">
        <v>61</v>
      </c>
      <c r="D62" s="14">
        <v>-3.6993819999999999</v>
      </c>
      <c r="E62" s="14">
        <f t="shared" si="3"/>
        <v>0.92985832833748783</v>
      </c>
      <c r="F62" s="15">
        <v>29470</v>
      </c>
      <c r="G62" s="15">
        <v>2223</v>
      </c>
      <c r="H62" s="15"/>
      <c r="I62" s="14"/>
      <c r="J62" s="14"/>
      <c r="K62" s="14"/>
      <c r="L62" s="14"/>
      <c r="M62" s="14"/>
      <c r="N62" s="16">
        <f t="shared" si="0"/>
        <v>0.96685215102016397</v>
      </c>
      <c r="O62" s="19">
        <f t="shared" si="1"/>
        <v>1108</v>
      </c>
      <c r="P62" s="18">
        <v>32318</v>
      </c>
      <c r="Q62" s="18">
        <v>697</v>
      </c>
      <c r="R62" s="18">
        <v>256</v>
      </c>
      <c r="S62" s="18">
        <v>155</v>
      </c>
      <c r="T62" s="18">
        <v>9</v>
      </c>
      <c r="U62" s="18">
        <v>3</v>
      </c>
      <c r="V62" s="18">
        <v>2</v>
      </c>
      <c r="W62" s="18">
        <v>3</v>
      </c>
      <c r="X62" s="18">
        <v>5</v>
      </c>
      <c r="Y62" s="18">
        <v>1</v>
      </c>
      <c r="Z62" s="18">
        <v>9</v>
      </c>
      <c r="AA62" s="18">
        <v>4</v>
      </c>
      <c r="AB62" s="18">
        <v>9</v>
      </c>
      <c r="AC62" s="18">
        <v>2</v>
      </c>
      <c r="AD62" s="18">
        <v>3</v>
      </c>
      <c r="AE62" s="18">
        <v>43</v>
      </c>
      <c r="AF62" s="18">
        <v>14</v>
      </c>
      <c r="AG62" s="18">
        <v>7</v>
      </c>
      <c r="AH62" s="18">
        <v>3</v>
      </c>
      <c r="AI62" s="18">
        <v>16</v>
      </c>
      <c r="AJ62" s="14">
        <f t="shared" si="2"/>
        <v>33559</v>
      </c>
      <c r="AK62" s="18">
        <v>577</v>
      </c>
      <c r="AL62" s="14">
        <f t="shared" si="6"/>
        <v>34136</v>
      </c>
      <c r="AM62" s="21">
        <v>39728</v>
      </c>
      <c r="AN62" s="17">
        <v>61.6</v>
      </c>
      <c r="AO62" s="14">
        <v>3</v>
      </c>
    </row>
    <row r="63" spans="1:41">
      <c r="A63" s="14" t="s">
        <v>73</v>
      </c>
      <c r="B63" s="18" t="s">
        <v>65</v>
      </c>
      <c r="C63" s="14">
        <v>62</v>
      </c>
      <c r="D63" s="14"/>
      <c r="E63" s="14"/>
      <c r="F63" s="15"/>
      <c r="G63" s="15"/>
      <c r="H63" s="15"/>
      <c r="I63" s="14"/>
      <c r="J63" s="14"/>
      <c r="K63" s="14"/>
      <c r="L63" s="14"/>
      <c r="M63" s="14"/>
      <c r="N63" s="16">
        <f t="shared" si="0"/>
        <v>0.96526811297584936</v>
      </c>
      <c r="O63" s="19">
        <f t="shared" si="1"/>
        <v>1697</v>
      </c>
      <c r="P63" s="18">
        <v>47163</v>
      </c>
      <c r="Q63" s="18">
        <v>1503</v>
      </c>
      <c r="R63" s="18">
        <v>105</v>
      </c>
      <c r="S63" s="18">
        <v>89</v>
      </c>
      <c r="T63" s="18">
        <v>17</v>
      </c>
      <c r="U63" s="18">
        <v>0</v>
      </c>
      <c r="V63" s="18">
        <v>1</v>
      </c>
      <c r="W63" s="18">
        <v>5</v>
      </c>
      <c r="X63" s="18">
        <v>2</v>
      </c>
      <c r="Y63" s="18">
        <v>2</v>
      </c>
      <c r="Z63" s="18">
        <v>3</v>
      </c>
      <c r="AA63" s="18">
        <v>3</v>
      </c>
      <c r="AB63" s="18">
        <v>4</v>
      </c>
      <c r="AC63" s="18">
        <v>7</v>
      </c>
      <c r="AD63" s="18">
        <v>3</v>
      </c>
      <c r="AE63" s="18">
        <v>36</v>
      </c>
      <c r="AF63" s="18">
        <v>21</v>
      </c>
      <c r="AG63" s="18">
        <v>8</v>
      </c>
      <c r="AH63" s="18">
        <v>4</v>
      </c>
      <c r="AI63" s="18">
        <v>7</v>
      </c>
      <c r="AJ63" s="14">
        <f t="shared" si="2"/>
        <v>48983</v>
      </c>
      <c r="AK63" s="18">
        <v>635</v>
      </c>
      <c r="AL63" s="14">
        <f t="shared" si="6"/>
        <v>49618</v>
      </c>
      <c r="AM63" s="21">
        <v>55088</v>
      </c>
      <c r="AN63" s="17">
        <v>72.8</v>
      </c>
      <c r="AO63" s="14">
        <v>2</v>
      </c>
    </row>
    <row r="64" spans="1:41">
      <c r="A64" s="14" t="s">
        <v>73</v>
      </c>
      <c r="B64" s="18" t="s">
        <v>66</v>
      </c>
      <c r="C64" s="14">
        <v>63</v>
      </c>
      <c r="D64" s="14">
        <v>-3.1289370000000001</v>
      </c>
      <c r="E64" s="14">
        <f t="shared" si="3"/>
        <v>0.88143853457692634</v>
      </c>
      <c r="F64" s="15">
        <v>10490</v>
      </c>
      <c r="G64" s="15">
        <v>1411</v>
      </c>
      <c r="H64" s="14"/>
      <c r="I64" s="14"/>
      <c r="J64" s="14">
        <v>259</v>
      </c>
      <c r="K64" s="14">
        <v>12204</v>
      </c>
      <c r="L64" s="14"/>
      <c r="M64" s="14"/>
      <c r="N64" s="16">
        <f t="shared" si="0"/>
        <v>0.91272790114922664</v>
      </c>
      <c r="O64" s="19">
        <f t="shared" si="1"/>
        <v>2020</v>
      </c>
      <c r="P64" s="18">
        <v>21126</v>
      </c>
      <c r="Q64" s="18">
        <v>419</v>
      </c>
      <c r="R64" s="18">
        <v>1582</v>
      </c>
      <c r="S64" s="18">
        <v>19</v>
      </c>
      <c r="T64" s="18">
        <v>9</v>
      </c>
      <c r="U64" s="18">
        <v>2</v>
      </c>
      <c r="V64" s="18">
        <v>0</v>
      </c>
      <c r="W64" s="18">
        <v>7</v>
      </c>
      <c r="X64" s="18">
        <v>3</v>
      </c>
      <c r="Y64" s="18">
        <v>3</v>
      </c>
      <c r="Z64" s="18">
        <v>8</v>
      </c>
      <c r="AA64" s="18">
        <v>4</v>
      </c>
      <c r="AB64" s="18">
        <v>7</v>
      </c>
      <c r="AC64" s="18">
        <v>7</v>
      </c>
      <c r="AD64" s="18">
        <v>7</v>
      </c>
      <c r="AE64" s="18">
        <v>41</v>
      </c>
      <c r="AF64" s="18">
        <v>14</v>
      </c>
      <c r="AG64" s="18">
        <v>12</v>
      </c>
      <c r="AH64" s="18">
        <v>1</v>
      </c>
      <c r="AI64" s="18">
        <v>6</v>
      </c>
      <c r="AJ64" s="14">
        <f t="shared" si="2"/>
        <v>23277</v>
      </c>
      <c r="AK64" s="18">
        <v>453</v>
      </c>
      <c r="AL64" s="14">
        <f t="shared" si="6"/>
        <v>23730</v>
      </c>
      <c r="AM64" s="21">
        <v>37529</v>
      </c>
      <c r="AN64" s="17">
        <v>73.2</v>
      </c>
      <c r="AO64" s="14">
        <v>2</v>
      </c>
    </row>
    <row r="65" spans="1:41">
      <c r="A65" s="14" t="s">
        <v>73</v>
      </c>
      <c r="B65" s="18" t="s">
        <v>67</v>
      </c>
      <c r="C65" s="14">
        <v>64</v>
      </c>
      <c r="D65" s="14"/>
      <c r="E65" s="14"/>
      <c r="F65" s="15"/>
      <c r="G65" s="15"/>
      <c r="H65" s="15"/>
      <c r="I65" s="14"/>
      <c r="J65" s="14"/>
      <c r="K65" s="14"/>
      <c r="L65" s="14"/>
      <c r="M65" s="14"/>
      <c r="N65" s="16">
        <f t="shared" si="0"/>
        <v>0.99665400614939414</v>
      </c>
      <c r="O65" s="19">
        <f t="shared" si="1"/>
        <v>259</v>
      </c>
      <c r="P65" s="18">
        <v>77147</v>
      </c>
      <c r="Q65" s="18">
        <v>193</v>
      </c>
      <c r="R65" s="18">
        <v>33</v>
      </c>
      <c r="S65" s="18">
        <v>33</v>
      </c>
      <c r="T65" s="18">
        <v>5</v>
      </c>
      <c r="U65" s="18">
        <v>1</v>
      </c>
      <c r="V65" s="18">
        <v>1</v>
      </c>
      <c r="W65" s="18">
        <v>1</v>
      </c>
      <c r="X65" s="18">
        <v>4</v>
      </c>
      <c r="Y65" s="18">
        <v>1</v>
      </c>
      <c r="Z65" s="18">
        <v>4</v>
      </c>
      <c r="AA65" s="18">
        <v>2</v>
      </c>
      <c r="AB65" s="18">
        <v>2</v>
      </c>
      <c r="AC65" s="18">
        <v>3</v>
      </c>
      <c r="AD65" s="18">
        <v>3</v>
      </c>
      <c r="AE65" s="18">
        <v>27</v>
      </c>
      <c r="AF65" s="18">
        <v>24</v>
      </c>
      <c r="AG65" s="18">
        <v>9</v>
      </c>
      <c r="AH65" s="18">
        <v>2</v>
      </c>
      <c r="AI65" s="18">
        <v>5</v>
      </c>
      <c r="AJ65" s="14">
        <f t="shared" si="2"/>
        <v>77500</v>
      </c>
      <c r="AK65" s="18">
        <v>702</v>
      </c>
      <c r="AL65" s="14">
        <f t="shared" si="6"/>
        <v>78202</v>
      </c>
      <c r="AM65" s="21">
        <v>81968</v>
      </c>
      <c r="AN65" s="17">
        <v>73.400000000000006</v>
      </c>
      <c r="AO65" s="14">
        <v>3</v>
      </c>
    </row>
    <row r="66" spans="1:41">
      <c r="A66" s="14" t="s">
        <v>73</v>
      </c>
      <c r="B66" s="18" t="s">
        <v>68</v>
      </c>
      <c r="C66" s="14">
        <v>65</v>
      </c>
      <c r="D66" s="14">
        <v>-29.393350000000002</v>
      </c>
      <c r="E66" s="14">
        <f t="shared" si="3"/>
        <v>0.64607067001351615</v>
      </c>
      <c r="F66" s="15">
        <v>3346</v>
      </c>
      <c r="G66" s="15">
        <v>1833</v>
      </c>
      <c r="H66" s="15">
        <v>82</v>
      </c>
      <c r="I66" s="14">
        <v>5261</v>
      </c>
      <c r="J66" s="14"/>
      <c r="K66" s="14"/>
      <c r="L66" s="14">
        <v>5792</v>
      </c>
      <c r="M66" s="14">
        <v>20296</v>
      </c>
      <c r="N66" s="16">
        <f t="shared" ref="N66:N129" si="7">P66/(O66+P66)</f>
        <v>0.9400041808933175</v>
      </c>
      <c r="O66" s="19">
        <f t="shared" ref="O66:O129" si="8">Q66+R66+S66</f>
        <v>861</v>
      </c>
      <c r="P66" s="18">
        <v>13490</v>
      </c>
      <c r="Q66" s="18">
        <v>397</v>
      </c>
      <c r="R66" s="18">
        <v>436</v>
      </c>
      <c r="S66" s="18">
        <v>28</v>
      </c>
      <c r="T66" s="18">
        <v>1</v>
      </c>
      <c r="U66" s="18">
        <v>2</v>
      </c>
      <c r="V66" s="18">
        <v>1</v>
      </c>
      <c r="W66" s="18">
        <v>3</v>
      </c>
      <c r="X66" s="18">
        <v>1</v>
      </c>
      <c r="Y66" s="18">
        <v>3</v>
      </c>
      <c r="Z66" s="18">
        <v>0</v>
      </c>
      <c r="AA66" s="18">
        <v>1</v>
      </c>
      <c r="AB66" s="18">
        <v>2</v>
      </c>
      <c r="AC66" s="18">
        <v>3</v>
      </c>
      <c r="AD66" s="18">
        <v>1</v>
      </c>
      <c r="AE66" s="18">
        <v>15</v>
      </c>
      <c r="AF66" s="18">
        <v>8</v>
      </c>
      <c r="AG66" s="18">
        <v>5</v>
      </c>
      <c r="AH66" s="18">
        <v>1</v>
      </c>
      <c r="AI66" s="18">
        <v>9</v>
      </c>
      <c r="AJ66" s="14">
        <f t="shared" ref="AJ66:AJ129" si="9">SUM(P66:AI66)</f>
        <v>14407</v>
      </c>
      <c r="AK66" s="18">
        <v>234</v>
      </c>
      <c r="AL66" s="14">
        <f t="shared" si="6"/>
        <v>14641</v>
      </c>
      <c r="AM66" s="21">
        <v>18235</v>
      </c>
      <c r="AN66" s="17">
        <v>72.2</v>
      </c>
      <c r="AO66" s="14">
        <v>2</v>
      </c>
    </row>
    <row r="67" spans="1:41">
      <c r="A67" s="14" t="s">
        <v>73</v>
      </c>
      <c r="B67" s="18" t="s">
        <v>69</v>
      </c>
      <c r="C67" s="14">
        <v>66</v>
      </c>
      <c r="D67" s="14">
        <v>-1.5283910000000001</v>
      </c>
      <c r="E67" s="14">
        <f t="shared" ref="E67:E125" si="10">F67/(F67+G67)</f>
        <v>0.98387325944870707</v>
      </c>
      <c r="F67" s="15">
        <v>41547</v>
      </c>
      <c r="G67" s="15">
        <v>681</v>
      </c>
      <c r="H67" s="15">
        <v>24</v>
      </c>
      <c r="I67" s="14">
        <v>42252</v>
      </c>
      <c r="J67" s="14"/>
      <c r="K67" s="14"/>
      <c r="L67" s="14">
        <v>44539</v>
      </c>
      <c r="M67" s="14">
        <v>60087</v>
      </c>
      <c r="N67" s="16">
        <f t="shared" si="7"/>
        <v>0.9991571695554986</v>
      </c>
      <c r="O67" s="19">
        <f t="shared" si="8"/>
        <v>46</v>
      </c>
      <c r="P67" s="18">
        <v>54532</v>
      </c>
      <c r="Q67" s="18">
        <v>19</v>
      </c>
      <c r="R67" s="18">
        <v>13</v>
      </c>
      <c r="S67" s="18">
        <v>14</v>
      </c>
      <c r="T67" s="18">
        <v>0</v>
      </c>
      <c r="U67" s="18">
        <v>0</v>
      </c>
      <c r="V67" s="18">
        <v>0</v>
      </c>
      <c r="W67" s="18">
        <v>0</v>
      </c>
      <c r="X67" s="18">
        <v>3</v>
      </c>
      <c r="Y67" s="18">
        <v>0</v>
      </c>
      <c r="Z67" s="18">
        <v>0</v>
      </c>
      <c r="AA67" s="18">
        <v>0</v>
      </c>
      <c r="AB67" s="18">
        <v>0</v>
      </c>
      <c r="AC67" s="18">
        <v>1</v>
      </c>
      <c r="AD67" s="18">
        <v>1</v>
      </c>
      <c r="AE67" s="18">
        <v>6</v>
      </c>
      <c r="AF67" s="18">
        <v>5</v>
      </c>
      <c r="AG67" s="18">
        <v>2</v>
      </c>
      <c r="AH67" s="18">
        <v>0</v>
      </c>
      <c r="AI67" s="18">
        <v>0</v>
      </c>
      <c r="AJ67" s="14">
        <f t="shared" si="9"/>
        <v>54596</v>
      </c>
      <c r="AK67" s="18">
        <v>363</v>
      </c>
      <c r="AL67" s="14">
        <f t="shared" si="6"/>
        <v>54959</v>
      </c>
      <c r="AM67" s="21">
        <v>58974</v>
      </c>
      <c r="AN67" s="17">
        <v>78.3</v>
      </c>
      <c r="AO67" s="14">
        <v>1</v>
      </c>
    </row>
    <row r="68" spans="1:41">
      <c r="A68" s="14" t="s">
        <v>73</v>
      </c>
      <c r="B68" s="18" t="s">
        <v>70</v>
      </c>
      <c r="C68" s="14">
        <v>67</v>
      </c>
      <c r="D68" s="14">
        <v>-8.0033699999999999E-2</v>
      </c>
      <c r="E68" s="14">
        <f t="shared" si="10"/>
        <v>0.78839755027245983</v>
      </c>
      <c r="F68" s="15">
        <v>16349</v>
      </c>
      <c r="G68" s="15">
        <v>4388</v>
      </c>
      <c r="H68" s="15">
        <v>1030</v>
      </c>
      <c r="I68" s="14">
        <v>21767</v>
      </c>
      <c r="J68" s="14"/>
      <c r="K68" s="14"/>
      <c r="L68" s="14">
        <v>23621</v>
      </c>
      <c r="M68" s="14">
        <v>59283</v>
      </c>
      <c r="N68" s="16">
        <f t="shared" si="7"/>
        <v>0.78919788744017161</v>
      </c>
      <c r="O68" s="19">
        <f t="shared" si="8"/>
        <v>5109</v>
      </c>
      <c r="P68" s="18">
        <v>19127</v>
      </c>
      <c r="Q68" s="18">
        <v>4992</v>
      </c>
      <c r="R68" s="18">
        <v>41</v>
      </c>
      <c r="S68" s="18">
        <v>76</v>
      </c>
      <c r="T68" s="18">
        <v>71</v>
      </c>
      <c r="U68" s="18">
        <v>15</v>
      </c>
      <c r="V68" s="18">
        <v>12</v>
      </c>
      <c r="W68" s="18">
        <v>8</v>
      </c>
      <c r="X68" s="18">
        <v>7</v>
      </c>
      <c r="Y68" s="18">
        <v>5</v>
      </c>
      <c r="Z68" s="18">
        <v>10</v>
      </c>
      <c r="AA68" s="18">
        <v>13</v>
      </c>
      <c r="AB68" s="18">
        <v>6</v>
      </c>
      <c r="AC68" s="18">
        <v>12</v>
      </c>
      <c r="AD68" s="18">
        <v>11</v>
      </c>
      <c r="AE68" s="18">
        <v>61</v>
      </c>
      <c r="AF68" s="18">
        <v>39</v>
      </c>
      <c r="AG68" s="18">
        <v>33</v>
      </c>
      <c r="AH68" s="18">
        <v>7</v>
      </c>
      <c r="AI68" s="18">
        <v>50</v>
      </c>
      <c r="AJ68" s="14">
        <f t="shared" si="9"/>
        <v>24596</v>
      </c>
      <c r="AK68" s="18">
        <v>1041</v>
      </c>
      <c r="AL68" s="14">
        <f t="shared" si="6"/>
        <v>25637</v>
      </c>
      <c r="AM68" s="21">
        <v>56715</v>
      </c>
      <c r="AN68" s="17">
        <v>87.7</v>
      </c>
      <c r="AO68" s="14">
        <v>2</v>
      </c>
    </row>
    <row r="69" spans="1:41">
      <c r="A69" s="14" t="s">
        <v>73</v>
      </c>
      <c r="B69" s="18" t="s">
        <v>71</v>
      </c>
      <c r="C69" s="14">
        <v>68</v>
      </c>
      <c r="D69" s="14">
        <v>-45.838900000000002</v>
      </c>
      <c r="E69" s="14">
        <f t="shared" si="10"/>
        <v>0.51307958477508653</v>
      </c>
      <c r="F69" s="15">
        <v>3707</v>
      </c>
      <c r="G69" s="15">
        <v>3518</v>
      </c>
      <c r="H69" s="15">
        <v>140</v>
      </c>
      <c r="I69" s="14">
        <v>7365</v>
      </c>
      <c r="J69" s="14"/>
      <c r="K69" s="14"/>
      <c r="L69" s="14">
        <v>8108</v>
      </c>
      <c r="M69" s="14">
        <v>27096</v>
      </c>
      <c r="N69" s="16">
        <f t="shared" si="7"/>
        <v>0.97146858043059692</v>
      </c>
      <c r="O69" s="19">
        <f t="shared" si="8"/>
        <v>652</v>
      </c>
      <c r="P69" s="18">
        <v>22200</v>
      </c>
      <c r="Q69" s="18">
        <v>322</v>
      </c>
      <c r="R69" s="18">
        <v>294</v>
      </c>
      <c r="S69" s="18">
        <v>36</v>
      </c>
      <c r="T69" s="18">
        <v>7</v>
      </c>
      <c r="U69" s="18">
        <v>0</v>
      </c>
      <c r="V69" s="18">
        <v>0</v>
      </c>
      <c r="W69" s="18">
        <v>33</v>
      </c>
      <c r="X69" s="18">
        <v>0</v>
      </c>
      <c r="Y69" s="18">
        <v>1</v>
      </c>
      <c r="Z69" s="18">
        <v>2</v>
      </c>
      <c r="AA69" s="18">
        <v>7</v>
      </c>
      <c r="AB69" s="18">
        <v>8</v>
      </c>
      <c r="AC69" s="18">
        <v>3</v>
      </c>
      <c r="AD69" s="18">
        <v>1</v>
      </c>
      <c r="AE69" s="18">
        <v>29</v>
      </c>
      <c r="AF69" s="18">
        <v>18</v>
      </c>
      <c r="AG69" s="18">
        <v>2</v>
      </c>
      <c r="AH69" s="18">
        <v>0</v>
      </c>
      <c r="AI69" s="18">
        <v>2</v>
      </c>
      <c r="AJ69" s="14">
        <f t="shared" si="9"/>
        <v>22965</v>
      </c>
      <c r="AK69" s="18">
        <v>392</v>
      </c>
      <c r="AL69" s="14">
        <f t="shared" si="6"/>
        <v>23357</v>
      </c>
      <c r="AM69" s="21">
        <v>27686</v>
      </c>
      <c r="AN69" s="17">
        <v>71.8</v>
      </c>
      <c r="AO69" s="14">
        <v>2</v>
      </c>
    </row>
    <row r="70" spans="1:41">
      <c r="A70" s="14" t="s">
        <v>73</v>
      </c>
      <c r="B70" s="18" t="s">
        <v>72</v>
      </c>
      <c r="C70" s="14">
        <v>69</v>
      </c>
      <c r="D70" s="14">
        <v>18.741669999999999</v>
      </c>
      <c r="E70" s="14">
        <f t="shared" si="10"/>
        <v>0.91388869534057315</v>
      </c>
      <c r="F70" s="15">
        <v>91812</v>
      </c>
      <c r="G70" s="15">
        <v>8651</v>
      </c>
      <c r="H70" s="15">
        <v>66</v>
      </c>
      <c r="I70" s="14">
        <v>100529</v>
      </c>
      <c r="J70" s="14"/>
      <c r="K70" s="14"/>
      <c r="L70" s="14">
        <v>104887</v>
      </c>
      <c r="M70" s="14">
        <v>146219</v>
      </c>
      <c r="N70" s="16">
        <f t="shared" si="7"/>
        <v>0.72647198040789451</v>
      </c>
      <c r="O70" s="19">
        <f t="shared" si="8"/>
        <v>13291</v>
      </c>
      <c r="P70" s="18">
        <v>35300</v>
      </c>
      <c r="Q70" s="18">
        <v>12788</v>
      </c>
      <c r="R70" s="18">
        <v>364</v>
      </c>
      <c r="S70" s="18">
        <v>139</v>
      </c>
      <c r="T70" s="18">
        <v>219</v>
      </c>
      <c r="U70" s="18">
        <v>30</v>
      </c>
      <c r="V70" s="18">
        <v>17</v>
      </c>
      <c r="W70" s="18">
        <v>17</v>
      </c>
      <c r="X70" s="18">
        <v>17</v>
      </c>
      <c r="Y70" s="18">
        <v>17</v>
      </c>
      <c r="Z70" s="18">
        <v>7</v>
      </c>
      <c r="AA70" s="18">
        <v>16</v>
      </c>
      <c r="AB70" s="18">
        <v>38</v>
      </c>
      <c r="AC70" s="18">
        <v>9</v>
      </c>
      <c r="AD70" s="18">
        <v>12</v>
      </c>
      <c r="AE70" s="18">
        <v>161</v>
      </c>
      <c r="AF70" s="18">
        <v>68</v>
      </c>
      <c r="AG70" s="18">
        <v>134</v>
      </c>
      <c r="AH70" s="18">
        <v>15</v>
      </c>
      <c r="AI70" s="18">
        <v>71</v>
      </c>
      <c r="AJ70" s="14">
        <f t="shared" si="9"/>
        <v>49439</v>
      </c>
      <c r="AK70" s="18">
        <v>2243</v>
      </c>
      <c r="AL70" s="14">
        <f t="shared" si="6"/>
        <v>51682</v>
      </c>
      <c r="AM70" s="21">
        <v>166757</v>
      </c>
      <c r="AN70" s="17">
        <v>87.5</v>
      </c>
      <c r="AO70" s="14">
        <v>2</v>
      </c>
    </row>
    <row r="71" spans="1:41">
      <c r="A71" s="14" t="s">
        <v>95</v>
      </c>
      <c r="B71" s="18" t="s">
        <v>74</v>
      </c>
      <c r="C71" s="14">
        <v>70</v>
      </c>
      <c r="D71" s="14"/>
      <c r="E71" s="14"/>
      <c r="F71" s="15"/>
      <c r="G71" s="15"/>
      <c r="H71" s="15"/>
      <c r="I71" s="14"/>
      <c r="J71" s="14"/>
      <c r="K71" s="14"/>
      <c r="L71" s="14"/>
      <c r="M71" s="14"/>
      <c r="N71" s="16">
        <f t="shared" si="7"/>
        <v>0.99381906131933795</v>
      </c>
      <c r="O71" s="19">
        <f t="shared" si="8"/>
        <v>391</v>
      </c>
      <c r="P71" s="18">
        <v>62868</v>
      </c>
      <c r="Q71" s="18">
        <v>130</v>
      </c>
      <c r="R71" s="18">
        <v>197</v>
      </c>
      <c r="S71" s="18">
        <v>64</v>
      </c>
      <c r="T71" s="18">
        <v>19</v>
      </c>
      <c r="U71" s="18">
        <v>16</v>
      </c>
      <c r="V71" s="18">
        <v>3</v>
      </c>
      <c r="W71" s="18">
        <v>3</v>
      </c>
      <c r="X71" s="18">
        <v>6</v>
      </c>
      <c r="Y71" s="18">
        <v>5</v>
      </c>
      <c r="Z71" s="18">
        <v>3</v>
      </c>
      <c r="AA71" s="18">
        <v>11</v>
      </c>
      <c r="AB71" s="18">
        <v>9</v>
      </c>
      <c r="AC71" s="18">
        <v>10</v>
      </c>
      <c r="AD71" s="18">
        <v>8</v>
      </c>
      <c r="AE71" s="18">
        <v>114</v>
      </c>
      <c r="AF71" s="18">
        <v>46</v>
      </c>
      <c r="AG71" s="18">
        <v>22</v>
      </c>
      <c r="AH71" s="18">
        <v>4</v>
      </c>
      <c r="AI71" s="18">
        <v>12</v>
      </c>
      <c r="AJ71" s="14">
        <f t="shared" si="9"/>
        <v>63550</v>
      </c>
      <c r="AK71" s="18">
        <v>842</v>
      </c>
      <c r="AL71" s="14">
        <f>AJ71+AK71</f>
        <v>64392</v>
      </c>
      <c r="AM71" s="19">
        <v>96863</v>
      </c>
      <c r="AN71" s="17">
        <v>71.099999999999994</v>
      </c>
      <c r="AO71" s="14">
        <v>1</v>
      </c>
    </row>
    <row r="72" spans="1:41">
      <c r="A72" s="14" t="s">
        <v>95</v>
      </c>
      <c r="B72" s="18" t="s">
        <v>75</v>
      </c>
      <c r="C72" s="14">
        <v>71</v>
      </c>
      <c r="D72" s="14"/>
      <c r="E72" s="14"/>
      <c r="F72" s="15"/>
      <c r="G72" s="15"/>
      <c r="H72" s="15"/>
      <c r="I72" s="14"/>
      <c r="J72" s="14"/>
      <c r="K72" s="14"/>
      <c r="L72" s="14"/>
      <c r="M72" s="14"/>
      <c r="N72" s="16">
        <f t="shared" si="7"/>
        <v>0.99032225880474911</v>
      </c>
      <c r="O72" s="19">
        <f t="shared" si="8"/>
        <v>485</v>
      </c>
      <c r="P72" s="18">
        <v>49630</v>
      </c>
      <c r="Q72" s="18">
        <v>240</v>
      </c>
      <c r="R72" s="18">
        <v>136</v>
      </c>
      <c r="S72" s="18">
        <v>109</v>
      </c>
      <c r="T72" s="18">
        <v>9</v>
      </c>
      <c r="U72" s="18">
        <v>5</v>
      </c>
      <c r="V72" s="18">
        <v>4</v>
      </c>
      <c r="W72" s="18">
        <v>2</v>
      </c>
      <c r="X72" s="18">
        <v>20</v>
      </c>
      <c r="Y72" s="18">
        <v>3</v>
      </c>
      <c r="Z72" s="18">
        <v>2</v>
      </c>
      <c r="AA72" s="18">
        <v>2</v>
      </c>
      <c r="AB72" s="18">
        <v>4</v>
      </c>
      <c r="AC72" s="18">
        <v>4</v>
      </c>
      <c r="AD72" s="18">
        <v>7</v>
      </c>
      <c r="AE72" s="18">
        <v>28</v>
      </c>
      <c r="AF72" s="18">
        <v>19</v>
      </c>
      <c r="AG72" s="18">
        <v>5</v>
      </c>
      <c r="AH72" s="18">
        <v>0</v>
      </c>
      <c r="AI72" s="18">
        <v>1</v>
      </c>
      <c r="AJ72" s="14">
        <f t="shared" si="9"/>
        <v>50230</v>
      </c>
      <c r="AK72" s="18">
        <v>470</v>
      </c>
      <c r="AL72" s="14">
        <f t="shared" ref="AL72:AL91" si="11">AJ72+AK72</f>
        <v>50700</v>
      </c>
      <c r="AM72" s="21">
        <v>73982</v>
      </c>
      <c r="AN72" s="17">
        <v>65.8</v>
      </c>
      <c r="AO72" s="14">
        <v>1</v>
      </c>
    </row>
    <row r="73" spans="1:41">
      <c r="A73" s="14" t="s">
        <v>95</v>
      </c>
      <c r="B73" s="18" t="s">
        <v>76</v>
      </c>
      <c r="C73" s="14">
        <v>72</v>
      </c>
      <c r="D73" s="14"/>
      <c r="E73" s="14"/>
      <c r="F73" s="15"/>
      <c r="G73" s="15"/>
      <c r="H73" s="15"/>
      <c r="I73" s="14"/>
      <c r="J73" s="14"/>
      <c r="K73" s="14"/>
      <c r="L73" s="14"/>
      <c r="M73" s="14"/>
      <c r="N73" s="16">
        <f t="shared" si="7"/>
        <v>0.99304785349095137</v>
      </c>
      <c r="O73" s="19">
        <f t="shared" si="8"/>
        <v>257</v>
      </c>
      <c r="P73" s="18">
        <v>36710</v>
      </c>
      <c r="Q73" s="18">
        <v>130</v>
      </c>
      <c r="R73" s="18">
        <v>93</v>
      </c>
      <c r="S73" s="18">
        <v>34</v>
      </c>
      <c r="T73" s="18">
        <v>12</v>
      </c>
      <c r="U73" s="18">
        <v>5</v>
      </c>
      <c r="V73" s="18">
        <v>1</v>
      </c>
      <c r="W73" s="18">
        <v>1</v>
      </c>
      <c r="X73" s="18">
        <v>5</v>
      </c>
      <c r="Y73" s="18">
        <v>2</v>
      </c>
      <c r="Z73" s="18">
        <v>6</v>
      </c>
      <c r="AA73" s="18">
        <v>6</v>
      </c>
      <c r="AB73" s="18">
        <v>2</v>
      </c>
      <c r="AC73" s="18">
        <v>8</v>
      </c>
      <c r="AD73" s="18">
        <v>8</v>
      </c>
      <c r="AE73" s="18">
        <v>46</v>
      </c>
      <c r="AF73" s="18">
        <v>31</v>
      </c>
      <c r="AG73" s="18">
        <v>3</v>
      </c>
      <c r="AH73" s="18">
        <v>3</v>
      </c>
      <c r="AI73" s="18">
        <v>2</v>
      </c>
      <c r="AJ73" s="14">
        <f t="shared" si="9"/>
        <v>37108</v>
      </c>
      <c r="AK73" s="18">
        <v>478</v>
      </c>
      <c r="AL73" s="14">
        <f t="shared" si="11"/>
        <v>37586</v>
      </c>
      <c r="AM73" s="21">
        <v>62607</v>
      </c>
      <c r="AN73" s="17">
        <v>60.1</v>
      </c>
      <c r="AO73" s="14">
        <v>1</v>
      </c>
    </row>
    <row r="74" spans="1:41">
      <c r="A74" s="14" t="s">
        <v>95</v>
      </c>
      <c r="B74" s="18" t="s">
        <v>77</v>
      </c>
      <c r="C74" s="14">
        <v>73</v>
      </c>
      <c r="D74" s="14"/>
      <c r="E74" s="14"/>
      <c r="F74" s="15"/>
      <c r="G74" s="15"/>
      <c r="H74" s="15"/>
      <c r="I74" s="14"/>
      <c r="J74" s="14"/>
      <c r="K74" s="14"/>
      <c r="L74" s="14"/>
      <c r="M74" s="14"/>
      <c r="N74" s="16">
        <f t="shared" si="7"/>
        <v>0.97929871670777779</v>
      </c>
      <c r="O74" s="19">
        <f t="shared" si="8"/>
        <v>663</v>
      </c>
      <c r="P74" s="18">
        <v>31364</v>
      </c>
      <c r="Q74" s="18">
        <v>315</v>
      </c>
      <c r="R74" s="18">
        <v>257</v>
      </c>
      <c r="S74" s="18">
        <v>91</v>
      </c>
      <c r="T74" s="18">
        <v>10</v>
      </c>
      <c r="U74" s="18">
        <v>7</v>
      </c>
      <c r="V74" s="18">
        <v>2</v>
      </c>
      <c r="W74" s="18">
        <v>1</v>
      </c>
      <c r="X74" s="18">
        <v>14</v>
      </c>
      <c r="Y74" s="18">
        <v>5</v>
      </c>
      <c r="Z74" s="18">
        <v>7</v>
      </c>
      <c r="AA74" s="18">
        <v>3</v>
      </c>
      <c r="AB74" s="18">
        <v>10</v>
      </c>
      <c r="AC74" s="18">
        <v>6</v>
      </c>
      <c r="AD74" s="18">
        <v>2</v>
      </c>
      <c r="AE74" s="18">
        <v>10</v>
      </c>
      <c r="AF74" s="18">
        <v>9</v>
      </c>
      <c r="AG74" s="18">
        <v>4</v>
      </c>
      <c r="AH74" s="18">
        <v>0</v>
      </c>
      <c r="AI74" s="18">
        <v>4</v>
      </c>
      <c r="AJ74" s="14">
        <f t="shared" si="9"/>
        <v>32121</v>
      </c>
      <c r="AK74" s="18">
        <v>378</v>
      </c>
      <c r="AL74" s="14">
        <f t="shared" si="11"/>
        <v>32499</v>
      </c>
      <c r="AM74" s="21">
        <v>46064</v>
      </c>
      <c r="AN74" s="17">
        <v>55.7</v>
      </c>
      <c r="AO74" s="14">
        <v>2</v>
      </c>
    </row>
    <row r="75" spans="1:41">
      <c r="A75" s="14" t="s">
        <v>95</v>
      </c>
      <c r="B75" s="18" t="s">
        <v>78</v>
      </c>
      <c r="C75" s="14">
        <v>74</v>
      </c>
      <c r="D75" s="14"/>
      <c r="E75" s="14"/>
      <c r="F75" s="15"/>
      <c r="G75" s="15"/>
      <c r="H75" s="15"/>
      <c r="I75" s="14"/>
      <c r="J75" s="14"/>
      <c r="K75" s="14"/>
      <c r="L75" s="14"/>
      <c r="M75" s="14"/>
      <c r="N75" s="16">
        <f t="shared" si="7"/>
        <v>0.99385155021569971</v>
      </c>
      <c r="O75" s="19">
        <f t="shared" si="8"/>
        <v>305</v>
      </c>
      <c r="P75" s="18">
        <v>49301</v>
      </c>
      <c r="Q75" s="18">
        <v>100</v>
      </c>
      <c r="R75" s="18">
        <v>139</v>
      </c>
      <c r="S75" s="18">
        <v>66</v>
      </c>
      <c r="T75" s="18">
        <v>9</v>
      </c>
      <c r="U75" s="18">
        <v>4</v>
      </c>
      <c r="V75" s="18">
        <v>4</v>
      </c>
      <c r="W75" s="18">
        <v>0</v>
      </c>
      <c r="X75" s="18">
        <v>9</v>
      </c>
      <c r="Y75" s="18">
        <v>1</v>
      </c>
      <c r="Z75" s="18">
        <v>4</v>
      </c>
      <c r="AA75" s="18">
        <v>8</v>
      </c>
      <c r="AB75" s="18">
        <v>10</v>
      </c>
      <c r="AC75" s="18">
        <v>6</v>
      </c>
      <c r="AD75" s="18">
        <v>3</v>
      </c>
      <c r="AE75" s="18">
        <v>92</v>
      </c>
      <c r="AF75" s="18">
        <v>31</v>
      </c>
      <c r="AG75" s="18">
        <v>13</v>
      </c>
      <c r="AH75" s="18">
        <v>1</v>
      </c>
      <c r="AI75" s="18">
        <v>3</v>
      </c>
      <c r="AJ75" s="14">
        <f t="shared" si="9"/>
        <v>49804</v>
      </c>
      <c r="AK75" s="18">
        <v>493</v>
      </c>
      <c r="AL75" s="14">
        <f t="shared" si="11"/>
        <v>50297</v>
      </c>
      <c r="AM75" s="21">
        <v>77055</v>
      </c>
      <c r="AN75" s="17">
        <v>73.2</v>
      </c>
      <c r="AO75" s="14">
        <v>1</v>
      </c>
    </row>
    <row r="76" spans="1:41">
      <c r="A76" s="14" t="s">
        <v>95</v>
      </c>
      <c r="B76" s="18" t="s">
        <v>79</v>
      </c>
      <c r="C76" s="14">
        <v>75</v>
      </c>
      <c r="D76" s="14"/>
      <c r="E76" s="14"/>
      <c r="F76" s="15"/>
      <c r="G76" s="15"/>
      <c r="H76" s="15"/>
      <c r="I76" s="14"/>
      <c r="J76" s="14"/>
      <c r="K76" s="14"/>
      <c r="L76" s="14"/>
      <c r="M76" s="14"/>
      <c r="N76" s="16">
        <f t="shared" si="7"/>
        <v>0.96516532349175266</v>
      </c>
      <c r="O76" s="19">
        <f t="shared" si="8"/>
        <v>925</v>
      </c>
      <c r="P76" s="18">
        <v>25629</v>
      </c>
      <c r="Q76" s="18">
        <v>419</v>
      </c>
      <c r="R76" s="18">
        <v>445</v>
      </c>
      <c r="S76" s="18">
        <v>61</v>
      </c>
      <c r="T76" s="18">
        <v>7</v>
      </c>
      <c r="U76" s="18">
        <v>0</v>
      </c>
      <c r="V76" s="18">
        <v>1</v>
      </c>
      <c r="W76" s="18">
        <v>6</v>
      </c>
      <c r="X76" s="18">
        <v>0</v>
      </c>
      <c r="Y76" s="18">
        <v>0</v>
      </c>
      <c r="Z76" s="18">
        <v>2</v>
      </c>
      <c r="AA76" s="18">
        <v>2</v>
      </c>
      <c r="AB76" s="18">
        <v>4</v>
      </c>
      <c r="AC76" s="18">
        <v>2</v>
      </c>
      <c r="AD76" s="18">
        <v>4</v>
      </c>
      <c r="AE76" s="18">
        <v>35</v>
      </c>
      <c r="AF76" s="18">
        <v>15</v>
      </c>
      <c r="AG76" s="18">
        <v>4</v>
      </c>
      <c r="AH76" s="18">
        <v>0</v>
      </c>
      <c r="AI76" s="18">
        <v>1</v>
      </c>
      <c r="AJ76" s="14">
        <f t="shared" si="9"/>
        <v>26637</v>
      </c>
      <c r="AK76" s="18">
        <v>548</v>
      </c>
      <c r="AL76" s="14">
        <f t="shared" si="11"/>
        <v>27185</v>
      </c>
      <c r="AM76" s="21">
        <v>49754</v>
      </c>
      <c r="AN76" s="17">
        <v>71.099999999999994</v>
      </c>
      <c r="AO76" s="14">
        <v>1</v>
      </c>
    </row>
    <row r="77" spans="1:41">
      <c r="A77" s="14" t="s">
        <v>95</v>
      </c>
      <c r="B77" s="18" t="s">
        <v>80</v>
      </c>
      <c r="C77" s="14">
        <v>76</v>
      </c>
      <c r="D77" s="14"/>
      <c r="E77" s="14"/>
      <c r="F77" s="15"/>
      <c r="G77" s="15"/>
      <c r="H77" s="15"/>
      <c r="I77" s="14"/>
      <c r="J77" s="14"/>
      <c r="K77" s="14"/>
      <c r="L77" s="14"/>
      <c r="M77" s="14"/>
      <c r="N77" s="16">
        <f t="shared" si="7"/>
        <v>0.98829220919358318</v>
      </c>
      <c r="O77" s="19">
        <f t="shared" si="8"/>
        <v>651</v>
      </c>
      <c r="P77" s="18">
        <v>54953</v>
      </c>
      <c r="Q77" s="18">
        <v>122</v>
      </c>
      <c r="R77" s="18">
        <v>475</v>
      </c>
      <c r="S77" s="18">
        <v>54</v>
      </c>
      <c r="T77" s="18">
        <v>20</v>
      </c>
      <c r="U77" s="18">
        <v>7</v>
      </c>
      <c r="V77" s="18">
        <v>4</v>
      </c>
      <c r="W77" s="18">
        <v>12</v>
      </c>
      <c r="X77" s="18">
        <v>3</v>
      </c>
      <c r="Y77" s="18">
        <v>1</v>
      </c>
      <c r="Z77" s="18">
        <v>1</v>
      </c>
      <c r="AA77" s="18">
        <v>5</v>
      </c>
      <c r="AB77" s="18">
        <v>8</v>
      </c>
      <c r="AC77" s="18">
        <v>10</v>
      </c>
      <c r="AD77" s="18">
        <v>4</v>
      </c>
      <c r="AE77" s="18">
        <v>90</v>
      </c>
      <c r="AF77" s="18">
        <v>30</v>
      </c>
      <c r="AG77" s="18">
        <v>42</v>
      </c>
      <c r="AH77" s="18">
        <v>2</v>
      </c>
      <c r="AI77" s="18">
        <v>8</v>
      </c>
      <c r="AJ77" s="14">
        <f t="shared" si="9"/>
        <v>55851</v>
      </c>
      <c r="AK77" s="18">
        <v>759</v>
      </c>
      <c r="AL77" s="14">
        <f t="shared" si="11"/>
        <v>56610</v>
      </c>
      <c r="AM77" s="21">
        <v>126904</v>
      </c>
      <c r="AN77" s="17">
        <v>71.599999999999994</v>
      </c>
      <c r="AO77" s="14">
        <v>1</v>
      </c>
    </row>
    <row r="78" spans="1:41">
      <c r="A78" s="14" t="s">
        <v>95</v>
      </c>
      <c r="B78" s="18" t="s">
        <v>81</v>
      </c>
      <c r="C78" s="14">
        <v>77</v>
      </c>
      <c r="D78" s="14"/>
      <c r="E78" s="14"/>
      <c r="F78" s="15"/>
      <c r="G78" s="15"/>
      <c r="H78" s="15"/>
      <c r="I78" s="14"/>
      <c r="J78" s="14"/>
      <c r="K78" s="14"/>
      <c r="L78" s="14"/>
      <c r="M78" s="14"/>
      <c r="N78" s="16">
        <f t="shared" si="7"/>
        <v>0.99410099907934668</v>
      </c>
      <c r="O78" s="19">
        <f t="shared" si="8"/>
        <v>173</v>
      </c>
      <c r="P78" s="18">
        <v>29154</v>
      </c>
      <c r="Q78" s="18">
        <v>105</v>
      </c>
      <c r="R78" s="18">
        <v>52</v>
      </c>
      <c r="S78" s="18">
        <v>16</v>
      </c>
      <c r="T78" s="18">
        <v>7</v>
      </c>
      <c r="U78" s="18">
        <v>2</v>
      </c>
      <c r="V78" s="18">
        <v>2</v>
      </c>
      <c r="W78" s="18">
        <v>3</v>
      </c>
      <c r="X78" s="18">
        <v>3</v>
      </c>
      <c r="Y78" s="18">
        <v>1</v>
      </c>
      <c r="Z78" s="18">
        <v>2</v>
      </c>
      <c r="AA78" s="18">
        <v>1</v>
      </c>
      <c r="AB78" s="18">
        <v>2</v>
      </c>
      <c r="AC78" s="18">
        <v>0</v>
      </c>
      <c r="AD78" s="18">
        <v>1</v>
      </c>
      <c r="AE78" s="18">
        <v>42</v>
      </c>
      <c r="AF78" s="18">
        <v>16</v>
      </c>
      <c r="AG78" s="18">
        <v>7</v>
      </c>
      <c r="AH78" s="18">
        <v>2</v>
      </c>
      <c r="AI78" s="18">
        <v>1</v>
      </c>
      <c r="AJ78" s="14">
        <f t="shared" si="9"/>
        <v>29419</v>
      </c>
      <c r="AK78" s="18">
        <v>349</v>
      </c>
      <c r="AL78" s="14">
        <f t="shared" si="11"/>
        <v>29768</v>
      </c>
      <c r="AM78" s="21">
        <v>44535</v>
      </c>
      <c r="AN78" s="17">
        <v>72.900000000000006</v>
      </c>
      <c r="AO78" s="14">
        <v>1</v>
      </c>
    </row>
    <row r="79" spans="1:41">
      <c r="A79" s="14" t="s">
        <v>95</v>
      </c>
      <c r="B79" s="18" t="s">
        <v>82</v>
      </c>
      <c r="C79" s="14">
        <v>78</v>
      </c>
      <c r="D79" s="14"/>
      <c r="E79" s="14"/>
      <c r="F79" s="15"/>
      <c r="G79" s="15"/>
      <c r="H79" s="15"/>
      <c r="I79" s="14"/>
      <c r="J79" s="14"/>
      <c r="K79" s="14"/>
      <c r="L79" s="14"/>
      <c r="M79" s="14"/>
      <c r="N79" s="16">
        <f t="shared" si="7"/>
        <v>0.99005358132659971</v>
      </c>
      <c r="O79" s="19">
        <f t="shared" si="8"/>
        <v>323</v>
      </c>
      <c r="P79" s="18">
        <v>32151</v>
      </c>
      <c r="Q79" s="18">
        <v>122</v>
      </c>
      <c r="R79" s="18">
        <v>172</v>
      </c>
      <c r="S79" s="18">
        <v>29</v>
      </c>
      <c r="T79" s="18">
        <v>20</v>
      </c>
      <c r="U79" s="18">
        <v>1</v>
      </c>
      <c r="V79" s="18">
        <v>3</v>
      </c>
      <c r="W79" s="18">
        <v>2</v>
      </c>
      <c r="X79" s="18">
        <v>3</v>
      </c>
      <c r="Y79" s="18">
        <v>1</v>
      </c>
      <c r="Z79" s="18">
        <v>0</v>
      </c>
      <c r="AA79" s="18">
        <v>4</v>
      </c>
      <c r="AB79" s="18">
        <v>5</v>
      </c>
      <c r="AC79" s="18">
        <v>5</v>
      </c>
      <c r="AD79" s="18">
        <v>5</v>
      </c>
      <c r="AE79" s="18">
        <v>41</v>
      </c>
      <c r="AF79" s="18">
        <v>25</v>
      </c>
      <c r="AG79" s="18">
        <v>13</v>
      </c>
      <c r="AH79" s="18">
        <v>0</v>
      </c>
      <c r="AI79" s="18">
        <v>6</v>
      </c>
      <c r="AJ79" s="14">
        <f t="shared" si="9"/>
        <v>32608</v>
      </c>
      <c r="AK79" s="18">
        <v>723</v>
      </c>
      <c r="AL79" s="14">
        <f t="shared" si="11"/>
        <v>33331</v>
      </c>
      <c r="AM79" s="21">
        <v>60677</v>
      </c>
      <c r="AN79" s="17">
        <v>72.099999999999994</v>
      </c>
      <c r="AO79" s="14">
        <v>1</v>
      </c>
    </row>
    <row r="80" spans="1:41">
      <c r="A80" s="14" t="s">
        <v>95</v>
      </c>
      <c r="B80" s="18" t="s">
        <v>83</v>
      </c>
      <c r="C80" s="14">
        <v>79</v>
      </c>
      <c r="D80" s="14"/>
      <c r="E80" s="14"/>
      <c r="F80" s="15"/>
      <c r="G80" s="15"/>
      <c r="H80" s="15"/>
      <c r="I80" s="14"/>
      <c r="J80" s="14"/>
      <c r="K80" s="14"/>
      <c r="L80" s="14"/>
      <c r="M80" s="14"/>
      <c r="N80" s="16">
        <f t="shared" si="7"/>
        <v>0.99789667322688202</v>
      </c>
      <c r="O80" s="19">
        <f t="shared" si="8"/>
        <v>311</v>
      </c>
      <c r="P80" s="18">
        <v>147550</v>
      </c>
      <c r="Q80" s="18">
        <v>105</v>
      </c>
      <c r="R80" s="18">
        <v>149</v>
      </c>
      <c r="S80" s="18">
        <v>57</v>
      </c>
      <c r="T80" s="18">
        <v>17</v>
      </c>
      <c r="U80" s="18">
        <v>3</v>
      </c>
      <c r="V80" s="18">
        <v>3</v>
      </c>
      <c r="W80" s="18">
        <v>0</v>
      </c>
      <c r="X80" s="18">
        <v>1</v>
      </c>
      <c r="Y80" s="18">
        <v>2</v>
      </c>
      <c r="Z80" s="18">
        <v>7</v>
      </c>
      <c r="AA80" s="18">
        <v>6</v>
      </c>
      <c r="AB80" s="18">
        <v>9</v>
      </c>
      <c r="AC80" s="18">
        <v>0</v>
      </c>
      <c r="AD80" s="18">
        <v>5</v>
      </c>
      <c r="AE80" s="18">
        <v>66</v>
      </c>
      <c r="AF80" s="18">
        <v>17</v>
      </c>
      <c r="AG80" s="18">
        <v>18</v>
      </c>
      <c r="AH80" s="18">
        <v>4</v>
      </c>
      <c r="AI80" s="18">
        <v>5</v>
      </c>
      <c r="AJ80" s="14">
        <f t="shared" si="9"/>
        <v>148024</v>
      </c>
      <c r="AK80" s="18">
        <v>919</v>
      </c>
      <c r="AL80" s="14">
        <f t="shared" si="11"/>
        <v>148943</v>
      </c>
      <c r="AM80" s="21">
        <v>172051</v>
      </c>
      <c r="AN80" s="17">
        <v>61.3</v>
      </c>
      <c r="AO80" s="14">
        <v>1</v>
      </c>
    </row>
    <row r="81" spans="1:41">
      <c r="A81" s="14" t="s">
        <v>95</v>
      </c>
      <c r="B81" s="18" t="s">
        <v>84</v>
      </c>
      <c r="C81" s="14">
        <v>80</v>
      </c>
      <c r="D81" s="14"/>
      <c r="E81" s="14"/>
      <c r="F81" s="15"/>
      <c r="G81" s="15"/>
      <c r="H81" s="15"/>
      <c r="I81" s="14"/>
      <c r="J81" s="14"/>
      <c r="K81" s="14"/>
      <c r="L81" s="14"/>
      <c r="M81" s="14"/>
      <c r="N81" s="16">
        <f t="shared" si="7"/>
        <v>0.99085406859448555</v>
      </c>
      <c r="O81" s="19">
        <f t="shared" si="8"/>
        <v>476</v>
      </c>
      <c r="P81" s="18">
        <v>51569</v>
      </c>
      <c r="Q81" s="18">
        <v>313</v>
      </c>
      <c r="R81" s="18">
        <v>131</v>
      </c>
      <c r="S81" s="18">
        <v>32</v>
      </c>
      <c r="T81" s="18">
        <v>16</v>
      </c>
      <c r="U81" s="18">
        <v>5</v>
      </c>
      <c r="V81" s="18">
        <v>3</v>
      </c>
      <c r="W81" s="18">
        <v>1</v>
      </c>
      <c r="X81" s="18">
        <v>4</v>
      </c>
      <c r="Y81" s="18">
        <v>1</v>
      </c>
      <c r="Z81" s="18">
        <v>3</v>
      </c>
      <c r="AA81" s="18">
        <v>0</v>
      </c>
      <c r="AB81" s="18">
        <v>5</v>
      </c>
      <c r="AC81" s="18">
        <v>1</v>
      </c>
      <c r="AD81" s="18">
        <v>5</v>
      </c>
      <c r="AE81" s="18">
        <v>52</v>
      </c>
      <c r="AF81" s="18">
        <v>22</v>
      </c>
      <c r="AG81" s="18">
        <v>13</v>
      </c>
      <c r="AH81" s="18">
        <v>3</v>
      </c>
      <c r="AI81" s="18">
        <v>7</v>
      </c>
      <c r="AJ81" s="14">
        <f t="shared" si="9"/>
        <v>52186</v>
      </c>
      <c r="AK81" s="18">
        <v>622</v>
      </c>
      <c r="AL81" s="14">
        <f t="shared" si="11"/>
        <v>52808</v>
      </c>
      <c r="AM81" s="21">
        <v>86180</v>
      </c>
      <c r="AN81" s="17">
        <v>60.4</v>
      </c>
      <c r="AO81" s="14">
        <v>1</v>
      </c>
    </row>
    <row r="82" spans="1:41">
      <c r="A82" s="14" t="s">
        <v>95</v>
      </c>
      <c r="B82" s="18" t="s">
        <v>85</v>
      </c>
      <c r="C82" s="14">
        <v>81</v>
      </c>
      <c r="D82" s="14"/>
      <c r="E82" s="14"/>
      <c r="F82" s="15"/>
      <c r="G82" s="15"/>
      <c r="H82" s="15"/>
      <c r="I82" s="14"/>
      <c r="J82" s="14"/>
      <c r="K82" s="14"/>
      <c r="L82" s="14"/>
      <c r="M82" s="14"/>
      <c r="N82" s="16">
        <f t="shared" si="7"/>
        <v>0.99454821339850408</v>
      </c>
      <c r="O82" s="19">
        <f t="shared" si="8"/>
        <v>406</v>
      </c>
      <c r="P82" s="18">
        <v>74065</v>
      </c>
      <c r="Q82" s="18">
        <v>205</v>
      </c>
      <c r="R82" s="18">
        <v>148</v>
      </c>
      <c r="S82" s="18">
        <v>53</v>
      </c>
      <c r="T82" s="18">
        <v>20</v>
      </c>
      <c r="U82" s="18">
        <v>11</v>
      </c>
      <c r="V82" s="18">
        <v>2</v>
      </c>
      <c r="W82" s="18">
        <v>13</v>
      </c>
      <c r="X82" s="18">
        <v>8</v>
      </c>
      <c r="Y82" s="18">
        <v>11</v>
      </c>
      <c r="Z82" s="18">
        <v>4</v>
      </c>
      <c r="AA82" s="18">
        <v>3</v>
      </c>
      <c r="AB82" s="18">
        <v>11</v>
      </c>
      <c r="AC82" s="18">
        <v>4</v>
      </c>
      <c r="AD82" s="18">
        <v>9</v>
      </c>
      <c r="AE82" s="18">
        <v>66</v>
      </c>
      <c r="AF82" s="18">
        <v>31</v>
      </c>
      <c r="AG82" s="18">
        <v>4</v>
      </c>
      <c r="AH82" s="18">
        <v>2</v>
      </c>
      <c r="AI82" s="18">
        <v>2</v>
      </c>
      <c r="AJ82" s="14">
        <f t="shared" si="9"/>
        <v>74672</v>
      </c>
      <c r="AK82" s="18">
        <v>1330</v>
      </c>
      <c r="AL82" s="14">
        <f t="shared" si="11"/>
        <v>76002</v>
      </c>
      <c r="AM82" s="21">
        <v>111198</v>
      </c>
      <c r="AN82" s="17">
        <v>73</v>
      </c>
      <c r="AO82" s="14">
        <v>1</v>
      </c>
    </row>
    <row r="83" spans="1:41">
      <c r="A83" s="14" t="s">
        <v>95</v>
      </c>
      <c r="B83" s="18" t="s">
        <v>86</v>
      </c>
      <c r="C83" s="14">
        <v>82</v>
      </c>
      <c r="D83" s="14"/>
      <c r="E83" s="14"/>
      <c r="F83" s="15"/>
      <c r="G83" s="15"/>
      <c r="H83" s="15"/>
      <c r="I83" s="14"/>
      <c r="J83" s="14"/>
      <c r="K83" s="14"/>
      <c r="L83" s="14"/>
      <c r="M83" s="14"/>
      <c r="N83" s="16">
        <f t="shared" si="7"/>
        <v>0.98927865362193945</v>
      </c>
      <c r="O83" s="19">
        <f t="shared" si="8"/>
        <v>423</v>
      </c>
      <c r="P83" s="18">
        <v>39031</v>
      </c>
      <c r="Q83" s="18">
        <v>221</v>
      </c>
      <c r="R83" s="18">
        <v>167</v>
      </c>
      <c r="S83" s="18">
        <v>35</v>
      </c>
      <c r="T83" s="18">
        <v>12</v>
      </c>
      <c r="U83" s="18">
        <v>2</v>
      </c>
      <c r="V83" s="18">
        <v>3</v>
      </c>
      <c r="W83" s="18">
        <v>2</v>
      </c>
      <c r="X83" s="18">
        <v>0</v>
      </c>
      <c r="Y83" s="18">
        <v>2</v>
      </c>
      <c r="Z83" s="18">
        <v>6</v>
      </c>
      <c r="AA83" s="18">
        <v>6</v>
      </c>
      <c r="AB83" s="18">
        <v>3</v>
      </c>
      <c r="AC83" s="18">
        <v>5</v>
      </c>
      <c r="AD83" s="18">
        <v>3</v>
      </c>
      <c r="AE83" s="18">
        <v>60</v>
      </c>
      <c r="AF83" s="18">
        <v>16</v>
      </c>
      <c r="AG83" s="18">
        <v>12</v>
      </c>
      <c r="AH83" s="18">
        <v>0</v>
      </c>
      <c r="AI83" s="18">
        <v>5</v>
      </c>
      <c r="AJ83" s="14">
        <f t="shared" si="9"/>
        <v>39591</v>
      </c>
      <c r="AK83" s="18">
        <v>1076</v>
      </c>
      <c r="AL83" s="14">
        <f t="shared" si="11"/>
        <v>40667</v>
      </c>
      <c r="AM83" s="21">
        <v>68852</v>
      </c>
      <c r="AN83" s="17">
        <v>72.900000000000006</v>
      </c>
      <c r="AO83" s="14">
        <v>1</v>
      </c>
    </row>
    <row r="84" spans="1:41">
      <c r="A84" s="14" t="s">
        <v>95</v>
      </c>
      <c r="B84" s="18" t="s">
        <v>87</v>
      </c>
      <c r="C84" s="14">
        <v>83</v>
      </c>
      <c r="D84" s="14"/>
      <c r="E84" s="14"/>
      <c r="F84" s="15"/>
      <c r="G84" s="15"/>
      <c r="H84" s="15"/>
      <c r="I84" s="14"/>
      <c r="J84" s="14"/>
      <c r="K84" s="14"/>
      <c r="L84" s="14"/>
      <c r="M84" s="14"/>
      <c r="N84" s="16">
        <f t="shared" si="7"/>
        <v>0.99253936035986612</v>
      </c>
      <c r="O84" s="19">
        <f t="shared" si="8"/>
        <v>544</v>
      </c>
      <c r="P84" s="18">
        <v>72372</v>
      </c>
      <c r="Q84" s="18">
        <v>193</v>
      </c>
      <c r="R84" s="18">
        <v>328</v>
      </c>
      <c r="S84" s="18">
        <v>23</v>
      </c>
      <c r="T84" s="18">
        <v>7</v>
      </c>
      <c r="U84" s="18">
        <v>2</v>
      </c>
      <c r="V84" s="18">
        <v>3</v>
      </c>
      <c r="W84" s="18">
        <v>5</v>
      </c>
      <c r="X84" s="18">
        <v>2</v>
      </c>
      <c r="Y84" s="18">
        <v>3</v>
      </c>
      <c r="Z84" s="18">
        <v>5</v>
      </c>
      <c r="AA84" s="18">
        <v>5</v>
      </c>
      <c r="AB84" s="18">
        <v>3</v>
      </c>
      <c r="AC84" s="18">
        <v>2</v>
      </c>
      <c r="AD84" s="18">
        <v>1</v>
      </c>
      <c r="AE84" s="18">
        <v>73</v>
      </c>
      <c r="AF84" s="18">
        <v>26</v>
      </c>
      <c r="AG84" s="18">
        <v>41</v>
      </c>
      <c r="AH84" s="18">
        <v>2</v>
      </c>
      <c r="AI84" s="18">
        <v>4</v>
      </c>
      <c r="AJ84" s="14">
        <f t="shared" si="9"/>
        <v>73100</v>
      </c>
      <c r="AK84" s="18">
        <v>1267</v>
      </c>
      <c r="AL84" s="14">
        <f t="shared" si="11"/>
        <v>74367</v>
      </c>
      <c r="AM84" s="21">
        <v>107446</v>
      </c>
      <c r="AN84" s="17">
        <v>89.1</v>
      </c>
      <c r="AO84" s="14">
        <v>1</v>
      </c>
    </row>
    <row r="85" spans="1:41">
      <c r="A85" s="14" t="s">
        <v>95</v>
      </c>
      <c r="B85" s="18" t="s">
        <v>88</v>
      </c>
      <c r="C85" s="14">
        <v>84</v>
      </c>
      <c r="D85" s="14"/>
      <c r="E85" s="14"/>
      <c r="F85" s="15"/>
      <c r="G85" s="15"/>
      <c r="H85" s="15"/>
      <c r="I85" s="14"/>
      <c r="J85" s="14"/>
      <c r="K85" s="14"/>
      <c r="L85" s="14"/>
      <c r="M85" s="14"/>
      <c r="N85" s="16">
        <f t="shared" si="7"/>
        <v>0.99182410272991828</v>
      </c>
      <c r="O85" s="19">
        <f t="shared" si="8"/>
        <v>354</v>
      </c>
      <c r="P85" s="18">
        <v>42944</v>
      </c>
      <c r="Q85" s="18">
        <v>199</v>
      </c>
      <c r="R85" s="18">
        <v>95</v>
      </c>
      <c r="S85" s="18">
        <v>60</v>
      </c>
      <c r="T85" s="18">
        <v>9</v>
      </c>
      <c r="U85" s="18">
        <v>1</v>
      </c>
      <c r="V85" s="18">
        <v>3</v>
      </c>
      <c r="W85" s="18">
        <v>1</v>
      </c>
      <c r="X85" s="18">
        <v>4</v>
      </c>
      <c r="Y85" s="18">
        <v>4</v>
      </c>
      <c r="Z85" s="18">
        <v>6</v>
      </c>
      <c r="AA85" s="18">
        <v>5</v>
      </c>
      <c r="AB85" s="18">
        <v>1</v>
      </c>
      <c r="AC85" s="18">
        <v>1</v>
      </c>
      <c r="AD85" s="18">
        <v>7</v>
      </c>
      <c r="AE85" s="18">
        <v>61</v>
      </c>
      <c r="AF85" s="18">
        <v>21</v>
      </c>
      <c r="AG85" s="18">
        <v>10</v>
      </c>
      <c r="AH85" s="18">
        <v>1</v>
      </c>
      <c r="AI85" s="18">
        <v>8</v>
      </c>
      <c r="AJ85" s="14">
        <f t="shared" si="9"/>
        <v>43441</v>
      </c>
      <c r="AK85" s="18">
        <v>533</v>
      </c>
      <c r="AL85" s="14">
        <f t="shared" si="11"/>
        <v>43974</v>
      </c>
      <c r="AM85" s="21">
        <v>55747</v>
      </c>
      <c r="AN85" s="17">
        <v>89</v>
      </c>
      <c r="AO85" s="14">
        <v>1</v>
      </c>
    </row>
    <row r="86" spans="1:41">
      <c r="A86" s="14" t="s">
        <v>95</v>
      </c>
      <c r="B86" s="18" t="s">
        <v>89</v>
      </c>
      <c r="C86" s="14">
        <v>85</v>
      </c>
      <c r="D86" s="14"/>
      <c r="E86" s="14"/>
      <c r="F86" s="15"/>
      <c r="G86" s="15"/>
      <c r="H86" s="15"/>
      <c r="I86" s="14"/>
      <c r="J86" s="14"/>
      <c r="K86" s="14"/>
      <c r="L86" s="14"/>
      <c r="M86" s="14"/>
      <c r="N86" s="16">
        <f t="shared" si="7"/>
        <v>0.9963066644710532</v>
      </c>
      <c r="O86" s="19">
        <f t="shared" si="8"/>
        <v>314</v>
      </c>
      <c r="P86" s="18">
        <v>84704</v>
      </c>
      <c r="Q86" s="18">
        <v>85</v>
      </c>
      <c r="R86" s="18">
        <v>187</v>
      </c>
      <c r="S86" s="18">
        <v>42</v>
      </c>
      <c r="T86" s="18">
        <v>10</v>
      </c>
      <c r="U86" s="18">
        <v>14</v>
      </c>
      <c r="V86" s="18">
        <v>5</v>
      </c>
      <c r="W86" s="18">
        <v>9</v>
      </c>
      <c r="X86" s="18">
        <v>7</v>
      </c>
      <c r="Y86" s="18">
        <v>3</v>
      </c>
      <c r="Z86" s="18">
        <v>9</v>
      </c>
      <c r="AA86" s="18">
        <v>6</v>
      </c>
      <c r="AB86" s="18">
        <v>10</v>
      </c>
      <c r="AC86" s="18">
        <v>6</v>
      </c>
      <c r="AD86" s="18">
        <v>3</v>
      </c>
      <c r="AE86" s="18">
        <v>73</v>
      </c>
      <c r="AF86" s="18">
        <v>36</v>
      </c>
      <c r="AG86" s="18">
        <v>20</v>
      </c>
      <c r="AH86" s="18">
        <v>5</v>
      </c>
      <c r="AI86" s="18">
        <v>5</v>
      </c>
      <c r="AJ86" s="14">
        <f t="shared" si="9"/>
        <v>85239</v>
      </c>
      <c r="AK86" s="18">
        <v>1065</v>
      </c>
      <c r="AL86" s="14">
        <f t="shared" si="11"/>
        <v>86304</v>
      </c>
      <c r="AM86" s="21">
        <v>139375</v>
      </c>
      <c r="AN86" s="17">
        <v>96.4</v>
      </c>
      <c r="AO86" s="14">
        <v>1</v>
      </c>
    </row>
    <row r="87" spans="1:41">
      <c r="A87" s="14" t="s">
        <v>95</v>
      </c>
      <c r="B87" s="18" t="s">
        <v>90</v>
      </c>
      <c r="C87" s="14">
        <v>86</v>
      </c>
      <c r="D87" s="14"/>
      <c r="E87" s="14"/>
      <c r="F87" s="15"/>
      <c r="G87" s="15"/>
      <c r="H87" s="15"/>
      <c r="I87" s="14"/>
      <c r="J87" s="14"/>
      <c r="K87" s="14"/>
      <c r="L87" s="14"/>
      <c r="M87" s="14"/>
      <c r="N87" s="16">
        <f t="shared" si="7"/>
        <v>0.99216954204450736</v>
      </c>
      <c r="O87" s="19">
        <f t="shared" si="8"/>
        <v>620</v>
      </c>
      <c r="P87" s="18">
        <v>78558</v>
      </c>
      <c r="Q87" s="18">
        <v>79</v>
      </c>
      <c r="R87" s="18">
        <v>502</v>
      </c>
      <c r="S87" s="18">
        <v>39</v>
      </c>
      <c r="T87" s="18">
        <v>7</v>
      </c>
      <c r="U87" s="18">
        <v>2</v>
      </c>
      <c r="V87" s="18">
        <v>4</v>
      </c>
      <c r="W87" s="18">
        <v>3</v>
      </c>
      <c r="X87" s="18">
        <v>4</v>
      </c>
      <c r="Y87" s="18">
        <v>1</v>
      </c>
      <c r="Z87" s="18">
        <v>4</v>
      </c>
      <c r="AA87" s="18">
        <v>4</v>
      </c>
      <c r="AB87" s="18">
        <v>6</v>
      </c>
      <c r="AC87" s="18">
        <v>4</v>
      </c>
      <c r="AD87" s="18">
        <v>4</v>
      </c>
      <c r="AE87" s="18">
        <v>101</v>
      </c>
      <c r="AF87" s="18">
        <v>42</v>
      </c>
      <c r="AG87" s="18">
        <v>38</v>
      </c>
      <c r="AH87" s="18">
        <v>12</v>
      </c>
      <c r="AI87" s="18">
        <v>8</v>
      </c>
      <c r="AJ87" s="14">
        <f t="shared" si="9"/>
        <v>79422</v>
      </c>
      <c r="AK87" s="18">
        <v>916</v>
      </c>
      <c r="AL87" s="14">
        <f t="shared" si="11"/>
        <v>80338</v>
      </c>
      <c r="AM87" s="21">
        <v>114616</v>
      </c>
      <c r="AN87" s="17">
        <v>97.7</v>
      </c>
      <c r="AO87" s="14">
        <v>1</v>
      </c>
    </row>
    <row r="88" spans="1:41">
      <c r="A88" s="14" t="s">
        <v>95</v>
      </c>
      <c r="B88" s="18" t="s">
        <v>91</v>
      </c>
      <c r="C88" s="14">
        <v>87</v>
      </c>
      <c r="D88" s="14"/>
      <c r="E88" s="14"/>
      <c r="F88" s="15"/>
      <c r="G88" s="15"/>
      <c r="H88" s="15"/>
      <c r="I88" s="14"/>
      <c r="J88" s="14"/>
      <c r="K88" s="14"/>
      <c r="L88" s="14"/>
      <c r="M88" s="14"/>
      <c r="N88" s="16">
        <f t="shared" si="7"/>
        <v>0.99519397645048457</v>
      </c>
      <c r="O88" s="19">
        <f t="shared" si="8"/>
        <v>360</v>
      </c>
      <c r="P88" s="18">
        <v>74546</v>
      </c>
      <c r="Q88" s="18">
        <v>60</v>
      </c>
      <c r="R88" s="18">
        <v>271</v>
      </c>
      <c r="S88" s="18">
        <v>29</v>
      </c>
      <c r="T88" s="18">
        <v>17</v>
      </c>
      <c r="U88" s="18">
        <v>4</v>
      </c>
      <c r="V88" s="18">
        <v>0</v>
      </c>
      <c r="W88" s="18">
        <v>2</v>
      </c>
      <c r="X88" s="18">
        <v>4</v>
      </c>
      <c r="Y88" s="18">
        <v>0</v>
      </c>
      <c r="Z88" s="18">
        <v>4</v>
      </c>
      <c r="AA88" s="18">
        <v>6</v>
      </c>
      <c r="AB88" s="18">
        <v>7</v>
      </c>
      <c r="AC88" s="18">
        <v>1</v>
      </c>
      <c r="AD88" s="18">
        <v>5</v>
      </c>
      <c r="AE88" s="18">
        <v>79</v>
      </c>
      <c r="AF88" s="18">
        <v>23</v>
      </c>
      <c r="AG88" s="18">
        <v>27</v>
      </c>
      <c r="AH88" s="18">
        <v>3</v>
      </c>
      <c r="AI88" s="18">
        <v>6</v>
      </c>
      <c r="AJ88" s="14">
        <f t="shared" si="9"/>
        <v>75094</v>
      </c>
      <c r="AK88" s="18">
        <v>637</v>
      </c>
      <c r="AL88" s="14">
        <f t="shared" si="11"/>
        <v>75731</v>
      </c>
      <c r="AM88" s="21">
        <v>119115</v>
      </c>
      <c r="AN88" s="17">
        <v>98.3</v>
      </c>
      <c r="AO88" s="14">
        <v>3</v>
      </c>
    </row>
    <row r="89" spans="1:41">
      <c r="A89" s="14" t="s">
        <v>95</v>
      </c>
      <c r="B89" s="18" t="s">
        <v>92</v>
      </c>
      <c r="C89" s="14">
        <v>88</v>
      </c>
      <c r="D89" s="14"/>
      <c r="E89" s="14"/>
      <c r="F89" s="15"/>
      <c r="G89" s="15"/>
      <c r="H89" s="15"/>
      <c r="I89" s="14"/>
      <c r="J89" s="14"/>
      <c r="K89" s="14"/>
      <c r="L89" s="14"/>
      <c r="M89" s="14"/>
      <c r="N89" s="16">
        <f t="shared" si="7"/>
        <v>0.98815263810442211</v>
      </c>
      <c r="O89" s="19">
        <f t="shared" si="8"/>
        <v>430</v>
      </c>
      <c r="P89" s="18">
        <v>35865</v>
      </c>
      <c r="Q89" s="18">
        <v>238</v>
      </c>
      <c r="R89" s="18">
        <v>159</v>
      </c>
      <c r="S89" s="18">
        <v>33</v>
      </c>
      <c r="T89" s="18">
        <v>22</v>
      </c>
      <c r="U89" s="18">
        <v>4</v>
      </c>
      <c r="V89" s="18">
        <v>5</v>
      </c>
      <c r="W89" s="18">
        <v>3</v>
      </c>
      <c r="X89" s="18">
        <v>5</v>
      </c>
      <c r="Y89" s="18">
        <v>5</v>
      </c>
      <c r="Z89" s="18">
        <v>5</v>
      </c>
      <c r="AA89" s="18">
        <v>0</v>
      </c>
      <c r="AB89" s="18">
        <v>5</v>
      </c>
      <c r="AC89" s="18">
        <v>4</v>
      </c>
      <c r="AD89" s="18">
        <v>4</v>
      </c>
      <c r="AE89" s="18">
        <v>54</v>
      </c>
      <c r="AF89" s="18">
        <v>30</v>
      </c>
      <c r="AG89" s="18">
        <v>18</v>
      </c>
      <c r="AH89" s="18">
        <v>3</v>
      </c>
      <c r="AI89" s="18">
        <v>4</v>
      </c>
      <c r="AJ89" s="14">
        <f t="shared" si="9"/>
        <v>36466</v>
      </c>
      <c r="AK89" s="18">
        <v>380</v>
      </c>
      <c r="AL89" s="14">
        <f t="shared" si="11"/>
        <v>36846</v>
      </c>
      <c r="AM89" s="21">
        <v>60853</v>
      </c>
      <c r="AN89" s="17">
        <v>73.400000000000006</v>
      </c>
      <c r="AO89" s="14">
        <v>1</v>
      </c>
    </row>
    <row r="90" spans="1:41">
      <c r="A90" s="14" t="s">
        <v>95</v>
      </c>
      <c r="B90" s="18" t="s">
        <v>93</v>
      </c>
      <c r="C90" s="14">
        <v>89</v>
      </c>
      <c r="D90" s="14"/>
      <c r="E90" s="14"/>
      <c r="F90" s="15"/>
      <c r="G90" s="15"/>
      <c r="H90" s="15"/>
      <c r="I90" s="14"/>
      <c r="J90" s="14"/>
      <c r="K90" s="14"/>
      <c r="L90" s="14"/>
      <c r="M90" s="14"/>
      <c r="N90" s="16">
        <f t="shared" si="7"/>
        <v>0.9964808826326802</v>
      </c>
      <c r="O90" s="19">
        <f t="shared" si="8"/>
        <v>111</v>
      </c>
      <c r="P90" s="18">
        <v>31431</v>
      </c>
      <c r="Q90" s="18">
        <v>46</v>
      </c>
      <c r="R90" s="18">
        <v>51</v>
      </c>
      <c r="S90" s="18">
        <v>14</v>
      </c>
      <c r="T90" s="18">
        <v>7</v>
      </c>
      <c r="U90" s="18">
        <v>1</v>
      </c>
      <c r="V90" s="18">
        <v>0</v>
      </c>
      <c r="W90" s="18">
        <v>4</v>
      </c>
      <c r="X90" s="18">
        <v>4</v>
      </c>
      <c r="Y90" s="18">
        <v>1</v>
      </c>
      <c r="Z90" s="18">
        <v>1</v>
      </c>
      <c r="AA90" s="18">
        <v>1</v>
      </c>
      <c r="AB90" s="18">
        <v>1</v>
      </c>
      <c r="AC90" s="18">
        <v>1</v>
      </c>
      <c r="AD90" s="18">
        <v>7</v>
      </c>
      <c r="AE90" s="18">
        <v>41</v>
      </c>
      <c r="AF90" s="18">
        <v>17</v>
      </c>
      <c r="AG90" s="18">
        <v>14</v>
      </c>
      <c r="AH90" s="18">
        <v>1</v>
      </c>
      <c r="AI90" s="18">
        <v>1</v>
      </c>
      <c r="AJ90" s="14">
        <f t="shared" si="9"/>
        <v>31644</v>
      </c>
      <c r="AK90" s="18">
        <v>324</v>
      </c>
      <c r="AL90" s="14">
        <f t="shared" si="11"/>
        <v>31968</v>
      </c>
      <c r="AM90" s="21">
        <v>45403</v>
      </c>
      <c r="AN90" s="17">
        <v>73.8</v>
      </c>
      <c r="AO90" s="14">
        <v>1</v>
      </c>
    </row>
    <row r="91" spans="1:41">
      <c r="A91" s="14" t="s">
        <v>95</v>
      </c>
      <c r="B91" s="18" t="s">
        <v>94</v>
      </c>
      <c r="C91" s="14">
        <v>90</v>
      </c>
      <c r="D91" s="14"/>
      <c r="E91" s="14"/>
      <c r="F91" s="15"/>
      <c r="G91" s="15"/>
      <c r="H91" s="15"/>
      <c r="I91" s="14"/>
      <c r="J91" s="14"/>
      <c r="K91" s="14"/>
      <c r="L91" s="14"/>
      <c r="M91" s="14"/>
      <c r="N91" s="16">
        <f t="shared" si="7"/>
        <v>0.99480323029253181</v>
      </c>
      <c r="O91" s="19">
        <f t="shared" si="8"/>
        <v>213</v>
      </c>
      <c r="P91" s="18">
        <v>40774</v>
      </c>
      <c r="Q91" s="18">
        <v>110</v>
      </c>
      <c r="R91" s="18">
        <v>69</v>
      </c>
      <c r="S91" s="18">
        <v>34</v>
      </c>
      <c r="T91" s="18">
        <v>9</v>
      </c>
      <c r="U91" s="18">
        <v>1</v>
      </c>
      <c r="V91" s="18">
        <v>1</v>
      </c>
      <c r="W91" s="18">
        <v>7</v>
      </c>
      <c r="X91" s="18">
        <v>1</v>
      </c>
      <c r="Y91" s="18">
        <v>2</v>
      </c>
      <c r="Z91" s="18">
        <v>2</v>
      </c>
      <c r="AA91" s="18">
        <v>2</v>
      </c>
      <c r="AB91" s="18">
        <v>3</v>
      </c>
      <c r="AC91" s="18">
        <v>2</v>
      </c>
      <c r="AD91" s="18">
        <v>3</v>
      </c>
      <c r="AE91" s="18">
        <v>58</v>
      </c>
      <c r="AF91" s="18">
        <v>32</v>
      </c>
      <c r="AG91" s="18">
        <v>19</v>
      </c>
      <c r="AH91" s="18">
        <v>0</v>
      </c>
      <c r="AI91" s="18">
        <v>3</v>
      </c>
      <c r="AJ91" s="14">
        <f t="shared" si="9"/>
        <v>41132</v>
      </c>
      <c r="AK91" s="18">
        <v>598</v>
      </c>
      <c r="AL91" s="14">
        <f t="shared" si="11"/>
        <v>41730</v>
      </c>
      <c r="AM91" s="21">
        <v>76555</v>
      </c>
      <c r="AN91" s="17">
        <v>98.3</v>
      </c>
      <c r="AO91" s="14">
        <v>1</v>
      </c>
    </row>
    <row r="92" spans="1:41">
      <c r="A92" s="14" t="s">
        <v>116</v>
      </c>
      <c r="B92" s="18" t="s">
        <v>96</v>
      </c>
      <c r="C92" s="14">
        <v>91</v>
      </c>
      <c r="D92" s="14"/>
      <c r="E92" s="14"/>
      <c r="F92" s="15"/>
      <c r="G92" s="15"/>
      <c r="H92" s="15"/>
      <c r="I92" s="14"/>
      <c r="J92" s="14"/>
      <c r="K92" s="14"/>
      <c r="L92" s="14"/>
      <c r="M92" s="14"/>
      <c r="N92" s="16">
        <f t="shared" si="7"/>
        <v>0.14837866155623416</v>
      </c>
      <c r="O92" s="19">
        <f t="shared" si="8"/>
        <v>95098</v>
      </c>
      <c r="P92" s="18">
        <v>16569</v>
      </c>
      <c r="Q92" s="18">
        <v>973</v>
      </c>
      <c r="R92" s="18">
        <v>93638</v>
      </c>
      <c r="S92" s="18">
        <v>487</v>
      </c>
      <c r="T92" s="18">
        <v>45</v>
      </c>
      <c r="U92" s="18">
        <v>9</v>
      </c>
      <c r="V92" s="18">
        <v>13</v>
      </c>
      <c r="W92" s="18">
        <v>181</v>
      </c>
      <c r="X92" s="18">
        <v>89</v>
      </c>
      <c r="Y92" s="18">
        <v>21</v>
      </c>
      <c r="Z92" s="18">
        <v>14</v>
      </c>
      <c r="AA92" s="18">
        <v>10</v>
      </c>
      <c r="AB92" s="18">
        <v>41</v>
      </c>
      <c r="AC92" s="18">
        <v>16</v>
      </c>
      <c r="AD92" s="18">
        <v>24</v>
      </c>
      <c r="AE92" s="18">
        <v>69</v>
      </c>
      <c r="AF92" s="18">
        <v>57</v>
      </c>
      <c r="AG92" s="18">
        <v>36</v>
      </c>
      <c r="AH92" s="18">
        <v>5</v>
      </c>
      <c r="AI92" s="18">
        <v>12</v>
      </c>
      <c r="AJ92" s="14">
        <f t="shared" si="9"/>
        <v>112309</v>
      </c>
      <c r="AK92" s="18">
        <v>2787</v>
      </c>
      <c r="AL92" s="14">
        <f>AJ92+AK92</f>
        <v>115096</v>
      </c>
      <c r="AM92" s="19">
        <v>136764</v>
      </c>
      <c r="AN92" s="17">
        <v>72.400000000000006</v>
      </c>
      <c r="AO92" s="14">
        <v>3</v>
      </c>
    </row>
    <row r="93" spans="1:41">
      <c r="A93" s="14" t="s">
        <v>116</v>
      </c>
      <c r="B93" s="18" t="s">
        <v>97</v>
      </c>
      <c r="C93" s="14">
        <v>92</v>
      </c>
      <c r="D93" s="14">
        <v>-13.06024</v>
      </c>
      <c r="E93" s="14">
        <f t="shared" si="10"/>
        <v>1.9152450479756906E-2</v>
      </c>
      <c r="F93" s="15">
        <v>3038</v>
      </c>
      <c r="G93" s="15">
        <v>155584</v>
      </c>
      <c r="H93" s="15"/>
      <c r="I93" s="14"/>
      <c r="J93" s="14"/>
      <c r="K93" s="14"/>
      <c r="L93" s="14"/>
      <c r="M93" s="14"/>
      <c r="N93" s="16">
        <f t="shared" si="7"/>
        <v>0.14975482859082304</v>
      </c>
      <c r="O93" s="19">
        <f t="shared" si="8"/>
        <v>201662</v>
      </c>
      <c r="P93" s="18">
        <v>35519</v>
      </c>
      <c r="Q93" s="18">
        <v>2288</v>
      </c>
      <c r="R93" s="18">
        <v>198339</v>
      </c>
      <c r="S93" s="18">
        <v>1035</v>
      </c>
      <c r="T93" s="18">
        <v>110</v>
      </c>
      <c r="U93" s="18">
        <v>74</v>
      </c>
      <c r="V93" s="18">
        <v>59</v>
      </c>
      <c r="W93" s="18">
        <v>515</v>
      </c>
      <c r="X93" s="18">
        <v>254</v>
      </c>
      <c r="Y93" s="18">
        <v>53</v>
      </c>
      <c r="Z93" s="18">
        <v>37</v>
      </c>
      <c r="AA93" s="18">
        <v>53</v>
      </c>
      <c r="AB93" s="18">
        <v>191</v>
      </c>
      <c r="AC93" s="18">
        <v>84</v>
      </c>
      <c r="AD93" s="18">
        <v>78</v>
      </c>
      <c r="AE93" s="18">
        <v>264</v>
      </c>
      <c r="AF93" s="18">
        <v>154</v>
      </c>
      <c r="AG93" s="18">
        <v>161</v>
      </c>
      <c r="AH93" s="18">
        <v>30</v>
      </c>
      <c r="AI93" s="18">
        <v>24</v>
      </c>
      <c r="AJ93" s="14">
        <f t="shared" si="9"/>
        <v>239322</v>
      </c>
      <c r="AK93" s="18">
        <v>5903</v>
      </c>
      <c r="AL93" s="14">
        <f t="shared" ref="AL93:AL111" si="12">AJ93+AK93</f>
        <v>245225</v>
      </c>
      <c r="AM93" s="21">
        <v>427058</v>
      </c>
      <c r="AN93" s="17">
        <v>90</v>
      </c>
      <c r="AO93" s="14">
        <v>3</v>
      </c>
    </row>
    <row r="94" spans="1:41">
      <c r="A94" s="14" t="s">
        <v>116</v>
      </c>
      <c r="B94" s="18" t="s">
        <v>98</v>
      </c>
      <c r="C94" s="14">
        <v>93</v>
      </c>
      <c r="D94" s="14"/>
      <c r="E94" s="14"/>
      <c r="F94" s="15"/>
      <c r="G94" s="15"/>
      <c r="H94" s="15"/>
      <c r="I94" s="14"/>
      <c r="J94" s="14"/>
      <c r="K94" s="14"/>
      <c r="L94" s="14"/>
      <c r="M94" s="14"/>
      <c r="N94" s="16">
        <f t="shared" si="7"/>
        <v>0.96475279436375283</v>
      </c>
      <c r="O94" s="19">
        <f t="shared" si="8"/>
        <v>1706</v>
      </c>
      <c r="P94" s="18">
        <v>46695</v>
      </c>
      <c r="Q94" s="18">
        <v>123</v>
      </c>
      <c r="R94" s="18">
        <v>1472</v>
      </c>
      <c r="S94" s="18">
        <v>111</v>
      </c>
      <c r="T94" s="18">
        <v>3</v>
      </c>
      <c r="U94" s="18">
        <v>0</v>
      </c>
      <c r="V94" s="18">
        <v>1</v>
      </c>
      <c r="W94" s="18">
        <v>1</v>
      </c>
      <c r="X94" s="18">
        <v>2</v>
      </c>
      <c r="Y94" s="18">
        <v>0</v>
      </c>
      <c r="Z94" s="18">
        <v>1</v>
      </c>
      <c r="AA94" s="18">
        <v>1</v>
      </c>
      <c r="AB94" s="18">
        <v>2</v>
      </c>
      <c r="AC94" s="18">
        <v>0</v>
      </c>
      <c r="AD94" s="18">
        <v>1</v>
      </c>
      <c r="AE94" s="18">
        <v>25</v>
      </c>
      <c r="AF94" s="18">
        <v>8</v>
      </c>
      <c r="AG94" s="18">
        <v>8</v>
      </c>
      <c r="AH94" s="18">
        <v>2</v>
      </c>
      <c r="AI94" s="18">
        <v>2</v>
      </c>
      <c r="AJ94" s="14">
        <f t="shared" si="9"/>
        <v>48458</v>
      </c>
      <c r="AK94" s="18">
        <v>303</v>
      </c>
      <c r="AL94" s="14">
        <f t="shared" si="12"/>
        <v>48761</v>
      </c>
      <c r="AM94" s="21">
        <v>52073</v>
      </c>
      <c r="AN94" s="17">
        <v>74.900000000000006</v>
      </c>
      <c r="AO94" s="14">
        <v>1</v>
      </c>
    </row>
    <row r="95" spans="1:41">
      <c r="A95" s="14" t="s">
        <v>116</v>
      </c>
      <c r="B95" s="18" t="s">
        <v>99</v>
      </c>
      <c r="C95" s="14">
        <v>94</v>
      </c>
      <c r="D95" s="14">
        <v>-14.70471</v>
      </c>
      <c r="E95" s="14">
        <f t="shared" si="10"/>
        <v>1.4287658184787045E-2</v>
      </c>
      <c r="F95" s="15">
        <v>420</v>
      </c>
      <c r="G95" s="15">
        <v>28976</v>
      </c>
      <c r="H95" s="15"/>
      <c r="I95" s="14"/>
      <c r="J95" s="14"/>
      <c r="K95" s="14"/>
      <c r="L95" s="14"/>
      <c r="M95" s="14"/>
      <c r="N95" s="16">
        <f t="shared" si="7"/>
        <v>0.1613347299117163</v>
      </c>
      <c r="O95" s="19">
        <f t="shared" si="8"/>
        <v>28024</v>
      </c>
      <c r="P95" s="18">
        <v>5391</v>
      </c>
      <c r="Q95" s="18">
        <v>236</v>
      </c>
      <c r="R95" s="18">
        <v>27613</v>
      </c>
      <c r="S95" s="18">
        <v>175</v>
      </c>
      <c r="T95" s="18">
        <v>52</v>
      </c>
      <c r="U95" s="18">
        <v>36</v>
      </c>
      <c r="V95" s="18">
        <v>22</v>
      </c>
      <c r="W95" s="18">
        <v>115</v>
      </c>
      <c r="X95" s="18">
        <v>80</v>
      </c>
      <c r="Y95" s="18">
        <v>24</v>
      </c>
      <c r="Z95" s="18">
        <v>18</v>
      </c>
      <c r="AA95" s="18">
        <v>34</v>
      </c>
      <c r="AB95" s="18">
        <v>37</v>
      </c>
      <c r="AC95" s="18">
        <v>102</v>
      </c>
      <c r="AD95" s="18">
        <v>45</v>
      </c>
      <c r="AE95" s="18">
        <v>113</v>
      </c>
      <c r="AF95" s="18">
        <v>65</v>
      </c>
      <c r="AG95" s="18">
        <v>71</v>
      </c>
      <c r="AH95" s="18">
        <v>14</v>
      </c>
      <c r="AI95" s="18">
        <v>16</v>
      </c>
      <c r="AJ95" s="14">
        <f t="shared" si="9"/>
        <v>34259</v>
      </c>
      <c r="AK95" s="18">
        <v>1748</v>
      </c>
      <c r="AL95" s="14">
        <f t="shared" si="12"/>
        <v>36007</v>
      </c>
      <c r="AM95" s="21">
        <v>66360</v>
      </c>
      <c r="AN95" s="17">
        <v>65.8</v>
      </c>
      <c r="AO95" s="14">
        <v>3</v>
      </c>
    </row>
    <row r="96" spans="1:41">
      <c r="A96" s="14" t="s">
        <v>116</v>
      </c>
      <c r="B96" s="18" t="s">
        <v>100</v>
      </c>
      <c r="C96" s="14">
        <v>95</v>
      </c>
      <c r="D96" s="14">
        <v>-10.055339999999999</v>
      </c>
      <c r="E96" s="14">
        <f t="shared" si="10"/>
        <v>1.3184079601990049E-2</v>
      </c>
      <c r="F96" s="15">
        <v>583</v>
      </c>
      <c r="G96" s="15">
        <v>43637</v>
      </c>
      <c r="H96" s="15"/>
      <c r="I96" s="14"/>
      <c r="J96" s="14"/>
      <c r="K96" s="14"/>
      <c r="L96" s="14"/>
      <c r="M96" s="14"/>
      <c r="N96" s="16">
        <f t="shared" si="7"/>
        <v>0.11373749440047783</v>
      </c>
      <c r="O96" s="19">
        <f t="shared" si="8"/>
        <v>59353</v>
      </c>
      <c r="P96" s="18">
        <v>7617</v>
      </c>
      <c r="Q96" s="18">
        <v>623</v>
      </c>
      <c r="R96" s="18">
        <v>58440</v>
      </c>
      <c r="S96" s="18">
        <v>290</v>
      </c>
      <c r="T96" s="18">
        <v>47</v>
      </c>
      <c r="U96" s="18">
        <v>20</v>
      </c>
      <c r="V96" s="18">
        <v>21</v>
      </c>
      <c r="W96" s="18">
        <v>138</v>
      </c>
      <c r="X96" s="18">
        <v>70</v>
      </c>
      <c r="Y96" s="18">
        <v>28</v>
      </c>
      <c r="Z96" s="18">
        <v>20</v>
      </c>
      <c r="AA96" s="18">
        <v>19</v>
      </c>
      <c r="AB96" s="18">
        <v>33</v>
      </c>
      <c r="AC96" s="18">
        <v>61</v>
      </c>
      <c r="AD96" s="18">
        <v>25</v>
      </c>
      <c r="AE96" s="18">
        <v>55</v>
      </c>
      <c r="AF96" s="18">
        <v>61</v>
      </c>
      <c r="AG96" s="18">
        <v>29</v>
      </c>
      <c r="AH96" s="18">
        <v>13</v>
      </c>
      <c r="AI96" s="18">
        <v>13</v>
      </c>
      <c r="AJ96" s="14">
        <f t="shared" si="9"/>
        <v>67623</v>
      </c>
      <c r="AK96" s="18">
        <v>2338</v>
      </c>
      <c r="AL96" s="14">
        <f t="shared" si="12"/>
        <v>69961</v>
      </c>
      <c r="AM96" s="21">
        <v>109412</v>
      </c>
      <c r="AN96" s="17">
        <v>33.1</v>
      </c>
      <c r="AO96" s="14">
        <v>4</v>
      </c>
    </row>
    <row r="97" spans="1:41">
      <c r="A97" s="14" t="s">
        <v>116</v>
      </c>
      <c r="B97" s="18" t="s">
        <v>101</v>
      </c>
      <c r="C97" s="14">
        <v>96</v>
      </c>
      <c r="D97" s="14">
        <v>-9.0987279999999995</v>
      </c>
      <c r="E97" s="14">
        <f t="shared" si="10"/>
        <v>0.11639566867448906</v>
      </c>
      <c r="F97" s="15">
        <v>3343</v>
      </c>
      <c r="G97" s="15">
        <v>25378</v>
      </c>
      <c r="H97" s="15"/>
      <c r="I97" s="14"/>
      <c r="J97" s="14"/>
      <c r="K97" s="14"/>
      <c r="L97" s="14"/>
      <c r="M97" s="14"/>
      <c r="N97" s="16">
        <f t="shared" si="7"/>
        <v>0.20738295318127251</v>
      </c>
      <c r="O97" s="19">
        <f t="shared" si="8"/>
        <v>34333</v>
      </c>
      <c r="P97" s="18">
        <v>8983</v>
      </c>
      <c r="Q97" s="18">
        <v>452</v>
      </c>
      <c r="R97" s="18">
        <v>33531</v>
      </c>
      <c r="S97" s="18">
        <v>350</v>
      </c>
      <c r="T97" s="18">
        <v>21</v>
      </c>
      <c r="U97" s="18">
        <v>13</v>
      </c>
      <c r="V97" s="18">
        <v>12</v>
      </c>
      <c r="W97" s="18">
        <v>61</v>
      </c>
      <c r="X97" s="18">
        <v>34</v>
      </c>
      <c r="Y97" s="18">
        <v>7</v>
      </c>
      <c r="Z97" s="18">
        <v>2</v>
      </c>
      <c r="AA97" s="18">
        <v>7</v>
      </c>
      <c r="AB97" s="18">
        <v>22</v>
      </c>
      <c r="AC97" s="18">
        <v>6</v>
      </c>
      <c r="AD97" s="18">
        <v>13</v>
      </c>
      <c r="AE97" s="18">
        <v>55</v>
      </c>
      <c r="AF97" s="18">
        <v>30</v>
      </c>
      <c r="AG97" s="18">
        <v>20</v>
      </c>
      <c r="AH97" s="18">
        <v>5</v>
      </c>
      <c r="AI97" s="18">
        <v>7</v>
      </c>
      <c r="AJ97" s="14">
        <f t="shared" si="9"/>
        <v>43631</v>
      </c>
      <c r="AK97" s="18">
        <v>1245</v>
      </c>
      <c r="AL97" s="14">
        <f t="shared" si="12"/>
        <v>44876</v>
      </c>
      <c r="AM97" s="21">
        <v>57219</v>
      </c>
      <c r="AN97" s="17">
        <v>63.8</v>
      </c>
      <c r="AO97" s="14">
        <v>3</v>
      </c>
    </row>
    <row r="98" spans="1:41">
      <c r="A98" s="14" t="s">
        <v>116</v>
      </c>
      <c r="B98" s="18" t="s">
        <v>102</v>
      </c>
      <c r="C98" s="14">
        <v>97</v>
      </c>
      <c r="D98" s="14">
        <v>-8.2195239999999998</v>
      </c>
      <c r="E98" s="14">
        <f t="shared" si="10"/>
        <v>1.2808119864668923E-2</v>
      </c>
      <c r="F98" s="15">
        <v>583</v>
      </c>
      <c r="G98" s="15">
        <v>44935</v>
      </c>
      <c r="H98" s="15"/>
      <c r="I98" s="14"/>
      <c r="J98" s="14"/>
      <c r="K98" s="14"/>
      <c r="L98" s="14"/>
      <c r="M98" s="14"/>
      <c r="N98" s="16">
        <f t="shared" si="7"/>
        <v>9.5003360967958778E-2</v>
      </c>
      <c r="O98" s="19">
        <f t="shared" si="8"/>
        <v>68663</v>
      </c>
      <c r="P98" s="18">
        <v>7208</v>
      </c>
      <c r="Q98" s="18">
        <v>871</v>
      </c>
      <c r="R98" s="18">
        <v>67259</v>
      </c>
      <c r="S98" s="18">
        <v>533</v>
      </c>
      <c r="T98" s="18">
        <v>16</v>
      </c>
      <c r="U98" s="18">
        <v>11</v>
      </c>
      <c r="V98" s="18">
        <v>10</v>
      </c>
      <c r="W98" s="18">
        <v>129</v>
      </c>
      <c r="X98" s="18">
        <v>73</v>
      </c>
      <c r="Y98" s="18">
        <v>11</v>
      </c>
      <c r="Z98" s="18">
        <v>14</v>
      </c>
      <c r="AA98" s="18">
        <v>8</v>
      </c>
      <c r="AB98" s="18">
        <v>14</v>
      </c>
      <c r="AC98" s="18">
        <v>26</v>
      </c>
      <c r="AD98" s="18">
        <v>7</v>
      </c>
      <c r="AE98" s="18">
        <v>44</v>
      </c>
      <c r="AF98" s="18">
        <v>35</v>
      </c>
      <c r="AG98" s="18">
        <v>31</v>
      </c>
      <c r="AH98" s="18">
        <v>6</v>
      </c>
      <c r="AI98" s="18">
        <v>2</v>
      </c>
      <c r="AJ98" s="14">
        <f t="shared" si="9"/>
        <v>76308</v>
      </c>
      <c r="AK98" s="18">
        <v>2436</v>
      </c>
      <c r="AL98" s="14">
        <f t="shared" si="12"/>
        <v>78744</v>
      </c>
      <c r="AM98" s="21">
        <v>110272</v>
      </c>
      <c r="AN98" s="17">
        <v>27.6</v>
      </c>
      <c r="AO98" s="14">
        <v>3</v>
      </c>
    </row>
    <row r="99" spans="1:41">
      <c r="A99" s="14" t="s">
        <v>116</v>
      </c>
      <c r="B99" s="18" t="s">
        <v>103</v>
      </c>
      <c r="C99" s="14">
        <v>98</v>
      </c>
      <c r="D99" s="14">
        <v>-4.729616</v>
      </c>
      <c r="E99" s="14">
        <f t="shared" si="10"/>
        <v>6.4064427192918813E-2</v>
      </c>
      <c r="F99" s="15">
        <v>2649</v>
      </c>
      <c r="G99" s="15">
        <v>38700</v>
      </c>
      <c r="H99" s="15"/>
      <c r="I99" s="14"/>
      <c r="J99" s="14"/>
      <c r="K99" s="14"/>
      <c r="L99" s="14"/>
      <c r="M99" s="14"/>
      <c r="N99" s="16">
        <f t="shared" si="7"/>
        <v>0.11136058705950001</v>
      </c>
      <c r="O99" s="19">
        <f t="shared" si="8"/>
        <v>64908</v>
      </c>
      <c r="P99" s="18">
        <v>8134</v>
      </c>
      <c r="Q99" s="18">
        <v>720</v>
      </c>
      <c r="R99" s="18">
        <v>63746</v>
      </c>
      <c r="S99" s="18">
        <v>442</v>
      </c>
      <c r="T99" s="18">
        <v>47</v>
      </c>
      <c r="U99" s="18">
        <v>28</v>
      </c>
      <c r="V99" s="18">
        <v>21</v>
      </c>
      <c r="W99" s="18">
        <v>143</v>
      </c>
      <c r="X99" s="18">
        <v>92</v>
      </c>
      <c r="Y99" s="18">
        <v>13</v>
      </c>
      <c r="Z99" s="18">
        <v>12</v>
      </c>
      <c r="AA99" s="18">
        <v>30</v>
      </c>
      <c r="AB99" s="18">
        <v>39</v>
      </c>
      <c r="AC99" s="18">
        <v>35</v>
      </c>
      <c r="AD99" s="18">
        <v>25</v>
      </c>
      <c r="AE99" s="18">
        <v>55</v>
      </c>
      <c r="AF99" s="18">
        <v>48</v>
      </c>
      <c r="AG99" s="18">
        <v>38</v>
      </c>
      <c r="AH99" s="18">
        <v>12</v>
      </c>
      <c r="AI99" s="18">
        <v>15</v>
      </c>
      <c r="AJ99" s="14">
        <f t="shared" si="9"/>
        <v>73695</v>
      </c>
      <c r="AK99" s="18">
        <v>2600</v>
      </c>
      <c r="AL99" s="14">
        <f t="shared" si="12"/>
        <v>76295</v>
      </c>
      <c r="AM99" s="21">
        <v>97289</v>
      </c>
      <c r="AN99" s="17">
        <v>39.299999999999997</v>
      </c>
      <c r="AO99" s="14">
        <v>4</v>
      </c>
    </row>
    <row r="100" spans="1:41">
      <c r="A100" s="14" t="s">
        <v>116</v>
      </c>
      <c r="B100" s="18" t="s">
        <v>104</v>
      </c>
      <c r="C100" s="14">
        <v>99</v>
      </c>
      <c r="D100" s="14">
        <v>-3.059555</v>
      </c>
      <c r="E100" s="14">
        <f t="shared" si="10"/>
        <v>1.3099011747156442E-2</v>
      </c>
      <c r="F100" s="15">
        <v>281</v>
      </c>
      <c r="G100" s="15">
        <v>21171</v>
      </c>
      <c r="H100" s="15"/>
      <c r="I100" s="14"/>
      <c r="J100" s="14"/>
      <c r="K100" s="14"/>
      <c r="L100" s="14"/>
      <c r="M100" s="14"/>
      <c r="N100" s="16">
        <f t="shared" si="7"/>
        <v>4.3694557660033564E-2</v>
      </c>
      <c r="O100" s="19">
        <f t="shared" si="8"/>
        <v>31910</v>
      </c>
      <c r="P100" s="18">
        <v>1458</v>
      </c>
      <c r="Q100" s="18">
        <v>235</v>
      </c>
      <c r="R100" s="18">
        <v>31549</v>
      </c>
      <c r="S100" s="18">
        <v>126</v>
      </c>
      <c r="T100" s="18">
        <v>6</v>
      </c>
      <c r="U100" s="18">
        <v>2</v>
      </c>
      <c r="V100" s="18">
        <v>7</v>
      </c>
      <c r="W100" s="18">
        <v>53</v>
      </c>
      <c r="X100" s="18">
        <v>33</v>
      </c>
      <c r="Y100" s="18">
        <v>2</v>
      </c>
      <c r="Z100" s="18">
        <v>4</v>
      </c>
      <c r="AA100" s="18">
        <v>3</v>
      </c>
      <c r="AB100" s="18">
        <v>3</v>
      </c>
      <c r="AC100" s="18">
        <v>5</v>
      </c>
      <c r="AD100" s="18">
        <v>3</v>
      </c>
      <c r="AE100" s="18">
        <v>8</v>
      </c>
      <c r="AF100" s="18">
        <v>9</v>
      </c>
      <c r="AG100" s="18">
        <v>5</v>
      </c>
      <c r="AH100" s="18">
        <v>0</v>
      </c>
      <c r="AI100" s="18">
        <v>2</v>
      </c>
      <c r="AJ100" s="14">
        <f t="shared" si="9"/>
        <v>33513</v>
      </c>
      <c r="AK100" s="18">
        <v>889</v>
      </c>
      <c r="AL100" s="14">
        <f t="shared" si="12"/>
        <v>34402</v>
      </c>
      <c r="AM100" s="21">
        <v>58720</v>
      </c>
      <c r="AN100" s="17">
        <v>27.2</v>
      </c>
      <c r="AO100" s="14">
        <v>3</v>
      </c>
    </row>
    <row r="101" spans="1:41">
      <c r="A101" s="14" t="s">
        <v>116</v>
      </c>
      <c r="B101" s="18" t="s">
        <v>105</v>
      </c>
      <c r="C101" s="14">
        <v>100</v>
      </c>
      <c r="D101" s="14">
        <v>-3.682207</v>
      </c>
      <c r="E101" s="14">
        <f t="shared" si="10"/>
        <v>1.4678637594413567E-2</v>
      </c>
      <c r="F101" s="15">
        <v>618</v>
      </c>
      <c r="G101" s="15">
        <v>41484</v>
      </c>
      <c r="H101" s="15"/>
      <c r="I101" s="14"/>
      <c r="J101" s="14"/>
      <c r="K101" s="14"/>
      <c r="L101" s="14"/>
      <c r="M101" s="14"/>
      <c r="N101" s="16">
        <f t="shared" si="7"/>
        <v>5.1500705029208352E-2</v>
      </c>
      <c r="O101" s="19">
        <f t="shared" si="8"/>
        <v>84756</v>
      </c>
      <c r="P101" s="18">
        <v>4602</v>
      </c>
      <c r="Q101" s="18">
        <v>1113</v>
      </c>
      <c r="R101" s="18">
        <v>83000</v>
      </c>
      <c r="S101" s="18">
        <v>643</v>
      </c>
      <c r="T101" s="18">
        <v>6</v>
      </c>
      <c r="U101" s="18">
        <v>1</v>
      </c>
      <c r="V101" s="18">
        <v>9</v>
      </c>
      <c r="W101" s="18">
        <v>84</v>
      </c>
      <c r="X101" s="18">
        <v>32</v>
      </c>
      <c r="Y101" s="18">
        <v>6</v>
      </c>
      <c r="Z101" s="18">
        <v>5</v>
      </c>
      <c r="AA101" s="18">
        <v>5</v>
      </c>
      <c r="AB101" s="18">
        <v>6</v>
      </c>
      <c r="AC101" s="18">
        <v>6</v>
      </c>
      <c r="AD101" s="18">
        <v>4</v>
      </c>
      <c r="AE101" s="18">
        <v>16</v>
      </c>
      <c r="AF101" s="18">
        <v>14</v>
      </c>
      <c r="AG101" s="18">
        <v>10</v>
      </c>
      <c r="AH101" s="18">
        <v>1</v>
      </c>
      <c r="AI101" s="18">
        <v>1</v>
      </c>
      <c r="AJ101" s="14">
        <f t="shared" si="9"/>
        <v>89564</v>
      </c>
      <c r="AK101" s="18">
        <v>1594</v>
      </c>
      <c r="AL101" s="14">
        <f t="shared" si="12"/>
        <v>91158</v>
      </c>
      <c r="AM101" s="21">
        <v>117048</v>
      </c>
      <c r="AN101" s="17">
        <v>30.7</v>
      </c>
      <c r="AO101" s="14">
        <v>3</v>
      </c>
    </row>
    <row r="102" spans="1:41">
      <c r="A102" s="14" t="s">
        <v>116</v>
      </c>
      <c r="B102" s="18" t="s">
        <v>106</v>
      </c>
      <c r="C102" s="14">
        <v>101</v>
      </c>
      <c r="D102" s="14">
        <v>-1.047447</v>
      </c>
      <c r="E102" s="14">
        <f t="shared" si="10"/>
        <v>4.4857142857142859E-2</v>
      </c>
      <c r="F102" s="15">
        <v>785</v>
      </c>
      <c r="G102" s="15">
        <v>16715</v>
      </c>
      <c r="H102" s="15"/>
      <c r="I102" s="14"/>
      <c r="J102" s="14"/>
      <c r="K102" s="14"/>
      <c r="L102" s="14"/>
      <c r="M102" s="14"/>
      <c r="N102" s="16">
        <f t="shared" si="7"/>
        <v>5.5331610680447889E-2</v>
      </c>
      <c r="O102" s="19">
        <f t="shared" si="8"/>
        <v>27419</v>
      </c>
      <c r="P102" s="18">
        <v>1606</v>
      </c>
      <c r="Q102" s="18">
        <v>284</v>
      </c>
      <c r="R102" s="18">
        <v>27033</v>
      </c>
      <c r="S102" s="18">
        <v>102</v>
      </c>
      <c r="T102" s="18">
        <v>3</v>
      </c>
      <c r="U102" s="18">
        <v>3</v>
      </c>
      <c r="V102" s="18">
        <v>2</v>
      </c>
      <c r="W102" s="18">
        <v>38</v>
      </c>
      <c r="X102" s="18">
        <v>9</v>
      </c>
      <c r="Y102" s="18">
        <v>4</v>
      </c>
      <c r="Z102" s="18">
        <v>2</v>
      </c>
      <c r="AA102" s="18">
        <v>1</v>
      </c>
      <c r="AB102" s="18">
        <v>4</v>
      </c>
      <c r="AC102" s="18">
        <v>7</v>
      </c>
      <c r="AD102" s="18">
        <v>8</v>
      </c>
      <c r="AE102" s="18">
        <v>12</v>
      </c>
      <c r="AF102" s="18">
        <v>12</v>
      </c>
      <c r="AG102" s="18">
        <v>7</v>
      </c>
      <c r="AH102" s="18">
        <v>0</v>
      </c>
      <c r="AI102" s="18">
        <v>3</v>
      </c>
      <c r="AJ102" s="14">
        <f t="shared" si="9"/>
        <v>29140</v>
      </c>
      <c r="AK102" s="18">
        <v>628</v>
      </c>
      <c r="AL102" s="14">
        <f t="shared" si="12"/>
        <v>29768</v>
      </c>
      <c r="AM102" s="21">
        <v>50165</v>
      </c>
      <c r="AN102" s="17">
        <v>29.8</v>
      </c>
      <c r="AO102" s="14">
        <v>2</v>
      </c>
    </row>
    <row r="103" spans="1:41">
      <c r="A103" s="14" t="s">
        <v>116</v>
      </c>
      <c r="B103" s="18" t="s">
        <v>107</v>
      </c>
      <c r="C103" s="14">
        <v>102</v>
      </c>
      <c r="D103" s="14">
        <v>-7.0650250000000003</v>
      </c>
      <c r="E103" s="14">
        <f t="shared" si="10"/>
        <v>1.4906463117061878E-2</v>
      </c>
      <c r="F103" s="15">
        <v>953</v>
      </c>
      <c r="G103" s="15">
        <v>62979</v>
      </c>
      <c r="H103" s="15"/>
      <c r="I103" s="14"/>
      <c r="J103" s="14"/>
      <c r="K103" s="14"/>
      <c r="L103" s="14"/>
      <c r="M103" s="14"/>
      <c r="N103" s="16">
        <f t="shared" si="7"/>
        <v>8.5556709918433213E-2</v>
      </c>
      <c r="O103" s="19">
        <f t="shared" si="8"/>
        <v>82737</v>
      </c>
      <c r="P103" s="18">
        <v>7741</v>
      </c>
      <c r="Q103" s="18">
        <v>816</v>
      </c>
      <c r="R103" s="18">
        <v>81545</v>
      </c>
      <c r="S103" s="18">
        <v>376</v>
      </c>
      <c r="T103" s="18">
        <v>56</v>
      </c>
      <c r="U103" s="18">
        <v>35</v>
      </c>
      <c r="V103" s="18">
        <v>26</v>
      </c>
      <c r="W103" s="18">
        <v>243</v>
      </c>
      <c r="X103" s="18">
        <v>82</v>
      </c>
      <c r="Y103" s="18">
        <v>24</v>
      </c>
      <c r="Z103" s="18">
        <v>15</v>
      </c>
      <c r="AA103" s="18">
        <v>16</v>
      </c>
      <c r="AB103" s="18">
        <v>51</v>
      </c>
      <c r="AC103" s="18">
        <v>58</v>
      </c>
      <c r="AD103" s="18">
        <v>44</v>
      </c>
      <c r="AE103" s="18">
        <v>120</v>
      </c>
      <c r="AF103" s="18">
        <v>55</v>
      </c>
      <c r="AG103" s="18">
        <v>77</v>
      </c>
      <c r="AH103" s="18">
        <v>7</v>
      </c>
      <c r="AI103" s="18">
        <v>7</v>
      </c>
      <c r="AJ103" s="14">
        <f t="shared" si="9"/>
        <v>91394</v>
      </c>
      <c r="AK103" s="18">
        <v>2418</v>
      </c>
      <c r="AL103" s="14">
        <f t="shared" si="12"/>
        <v>93812</v>
      </c>
      <c r="AM103" s="21">
        <v>160748</v>
      </c>
      <c r="AN103" s="17">
        <v>84.3</v>
      </c>
      <c r="AO103" s="14">
        <v>3</v>
      </c>
    </row>
    <row r="104" spans="1:41">
      <c r="A104" s="14" t="s">
        <v>116</v>
      </c>
      <c r="B104" s="18" t="s">
        <v>108</v>
      </c>
      <c r="C104" s="14">
        <v>103</v>
      </c>
      <c r="D104" s="14"/>
      <c r="E104" s="14"/>
      <c r="F104" s="15"/>
      <c r="G104" s="15"/>
      <c r="H104" s="15"/>
      <c r="I104" s="14"/>
      <c r="J104" s="14"/>
      <c r="K104" s="14"/>
      <c r="L104" s="14"/>
      <c r="M104" s="14"/>
      <c r="N104" s="16">
        <f t="shared" si="7"/>
        <v>0.17914923642961544</v>
      </c>
      <c r="O104" s="19">
        <f t="shared" si="8"/>
        <v>32573</v>
      </c>
      <c r="P104" s="18">
        <v>7109</v>
      </c>
      <c r="Q104" s="18">
        <v>1109</v>
      </c>
      <c r="R104" s="18">
        <v>31265</v>
      </c>
      <c r="S104" s="18">
        <v>199</v>
      </c>
      <c r="T104" s="18">
        <v>12</v>
      </c>
      <c r="U104" s="18">
        <v>14</v>
      </c>
      <c r="V104" s="18">
        <v>9</v>
      </c>
      <c r="W104" s="18">
        <v>101</v>
      </c>
      <c r="X104" s="18">
        <v>79</v>
      </c>
      <c r="Y104" s="18">
        <v>12</v>
      </c>
      <c r="Z104" s="18">
        <v>8</v>
      </c>
      <c r="AA104" s="18">
        <v>5</v>
      </c>
      <c r="AB104" s="18">
        <v>16</v>
      </c>
      <c r="AC104" s="18">
        <v>27</v>
      </c>
      <c r="AD104" s="18">
        <v>8</v>
      </c>
      <c r="AE104" s="18">
        <v>40</v>
      </c>
      <c r="AF104" s="18">
        <v>49</v>
      </c>
      <c r="AG104" s="18">
        <v>27</v>
      </c>
      <c r="AH104" s="18">
        <v>4</v>
      </c>
      <c r="AI104" s="18">
        <v>5</v>
      </c>
      <c r="AJ104" s="14">
        <f t="shared" si="9"/>
        <v>40098</v>
      </c>
      <c r="AK104" s="18">
        <v>1350</v>
      </c>
      <c r="AL104" s="14">
        <f t="shared" si="12"/>
        <v>41448</v>
      </c>
      <c r="AM104" s="21">
        <v>62506</v>
      </c>
      <c r="AN104" s="17">
        <v>60.7</v>
      </c>
      <c r="AO104" s="14">
        <v>3</v>
      </c>
    </row>
    <row r="105" spans="1:41">
      <c r="A105" s="14" t="s">
        <v>116</v>
      </c>
      <c r="B105" s="18" t="s">
        <v>109</v>
      </c>
      <c r="C105" s="14">
        <v>104</v>
      </c>
      <c r="D105" s="14">
        <v>-4.9414220000000002</v>
      </c>
      <c r="E105" s="14">
        <f t="shared" si="10"/>
        <v>1.6322987678367276E-2</v>
      </c>
      <c r="F105" s="15">
        <v>771</v>
      </c>
      <c r="G105" s="15">
        <v>46463</v>
      </c>
      <c r="H105" s="15"/>
      <c r="I105" s="14"/>
      <c r="J105" s="14"/>
      <c r="K105" s="14"/>
      <c r="L105" s="14"/>
      <c r="M105" s="14"/>
      <c r="N105" s="16">
        <f t="shared" si="7"/>
        <v>6.5737213260922425E-2</v>
      </c>
      <c r="O105" s="19">
        <f t="shared" si="8"/>
        <v>69156</v>
      </c>
      <c r="P105" s="18">
        <v>4866</v>
      </c>
      <c r="Q105" s="18">
        <v>472</v>
      </c>
      <c r="R105" s="18">
        <v>68397</v>
      </c>
      <c r="S105" s="18">
        <v>287</v>
      </c>
      <c r="T105" s="18">
        <v>21</v>
      </c>
      <c r="U105" s="18">
        <v>9</v>
      </c>
      <c r="V105" s="18">
        <v>24</v>
      </c>
      <c r="W105" s="18">
        <v>124</v>
      </c>
      <c r="X105" s="18">
        <v>56</v>
      </c>
      <c r="Y105" s="18">
        <v>18</v>
      </c>
      <c r="Z105" s="18">
        <v>12</v>
      </c>
      <c r="AA105" s="18">
        <v>13</v>
      </c>
      <c r="AB105" s="18">
        <v>42</v>
      </c>
      <c r="AC105" s="18">
        <v>34</v>
      </c>
      <c r="AD105" s="18">
        <v>22</v>
      </c>
      <c r="AE105" s="18">
        <v>40</v>
      </c>
      <c r="AF105" s="18">
        <v>34</v>
      </c>
      <c r="AG105" s="18">
        <v>37</v>
      </c>
      <c r="AH105" s="18">
        <v>8</v>
      </c>
      <c r="AI105" s="18">
        <v>15</v>
      </c>
      <c r="AJ105" s="14">
        <f t="shared" si="9"/>
        <v>74531</v>
      </c>
      <c r="AK105" s="18">
        <v>1659</v>
      </c>
      <c r="AL105" s="14">
        <f t="shared" si="12"/>
        <v>76190</v>
      </c>
      <c r="AM105" s="21">
        <v>102551</v>
      </c>
      <c r="AN105" s="17">
        <v>71.2</v>
      </c>
      <c r="AO105" s="14">
        <v>2</v>
      </c>
    </row>
    <row r="106" spans="1:41">
      <c r="A106" s="14" t="s">
        <v>116</v>
      </c>
      <c r="B106" s="18" t="s">
        <v>110</v>
      </c>
      <c r="C106" s="14">
        <v>105</v>
      </c>
      <c r="D106" s="14">
        <v>-6.3066199999999997</v>
      </c>
      <c r="E106" s="14">
        <f t="shared" si="10"/>
        <v>2.058144273875832E-2</v>
      </c>
      <c r="F106" s="15">
        <v>1212</v>
      </c>
      <c r="G106" s="15">
        <v>57676</v>
      </c>
      <c r="H106" s="15"/>
      <c r="I106" s="14"/>
      <c r="J106" s="14"/>
      <c r="K106" s="14"/>
      <c r="L106" s="14"/>
      <c r="M106" s="14"/>
      <c r="N106" s="16">
        <f t="shared" si="7"/>
        <v>8.3647643273501479E-2</v>
      </c>
      <c r="O106" s="19">
        <f t="shared" si="8"/>
        <v>114917</v>
      </c>
      <c r="P106" s="18">
        <v>10490</v>
      </c>
      <c r="Q106" s="18">
        <v>1798</v>
      </c>
      <c r="R106" s="18">
        <v>111680</v>
      </c>
      <c r="S106" s="18">
        <v>1439</v>
      </c>
      <c r="T106" s="18">
        <v>20</v>
      </c>
      <c r="U106" s="18">
        <v>14</v>
      </c>
      <c r="V106" s="18">
        <v>18</v>
      </c>
      <c r="W106" s="18">
        <v>199</v>
      </c>
      <c r="X106" s="18">
        <v>99</v>
      </c>
      <c r="Y106" s="18">
        <v>20</v>
      </c>
      <c r="Z106" s="18">
        <v>27</v>
      </c>
      <c r="AA106" s="18">
        <v>23</v>
      </c>
      <c r="AB106" s="18">
        <v>33</v>
      </c>
      <c r="AC106" s="18">
        <v>26</v>
      </c>
      <c r="AD106" s="18">
        <v>13</v>
      </c>
      <c r="AE106" s="18">
        <v>54</v>
      </c>
      <c r="AF106" s="18">
        <v>33</v>
      </c>
      <c r="AG106" s="18">
        <v>28</v>
      </c>
      <c r="AH106" s="18">
        <v>7</v>
      </c>
      <c r="AI106" s="18">
        <v>7</v>
      </c>
      <c r="AJ106" s="14">
        <f t="shared" si="9"/>
        <v>126028</v>
      </c>
      <c r="AK106" s="18">
        <v>2422</v>
      </c>
      <c r="AL106" s="14">
        <f t="shared" si="12"/>
        <v>128450</v>
      </c>
      <c r="AM106" s="21">
        <v>156371</v>
      </c>
      <c r="AN106" s="17">
        <v>76.8</v>
      </c>
      <c r="AO106" s="14">
        <v>3</v>
      </c>
    </row>
    <row r="107" spans="1:41">
      <c r="A107" s="14" t="s">
        <v>116</v>
      </c>
      <c r="B107" s="18" t="s">
        <v>111</v>
      </c>
      <c r="C107" s="14">
        <v>106</v>
      </c>
      <c r="D107" s="14">
        <v>-8.9715919999999993</v>
      </c>
      <c r="E107" s="14">
        <f t="shared" si="10"/>
        <v>1.6814529239630265E-2</v>
      </c>
      <c r="F107" s="15">
        <v>724</v>
      </c>
      <c r="G107" s="15">
        <v>42334</v>
      </c>
      <c r="H107" s="15">
        <v>145</v>
      </c>
      <c r="I107" s="14">
        <v>43203</v>
      </c>
      <c r="J107" s="14">
        <v>1852</v>
      </c>
      <c r="K107" s="14">
        <f>I107+J107</f>
        <v>45055</v>
      </c>
      <c r="L107" s="14">
        <v>46896</v>
      </c>
      <c r="M107" s="14">
        <v>84257</v>
      </c>
      <c r="N107" s="16">
        <f t="shared" si="7"/>
        <v>0.10653045078513321</v>
      </c>
      <c r="O107" s="19">
        <f t="shared" si="8"/>
        <v>51949</v>
      </c>
      <c r="P107" s="18">
        <v>6194</v>
      </c>
      <c r="Q107" s="18">
        <v>1703</v>
      </c>
      <c r="R107" s="18">
        <v>50046</v>
      </c>
      <c r="S107" s="18">
        <v>200</v>
      </c>
      <c r="T107" s="18">
        <v>32</v>
      </c>
      <c r="U107" s="18">
        <v>17</v>
      </c>
      <c r="V107" s="18">
        <v>17</v>
      </c>
      <c r="W107" s="18">
        <v>165</v>
      </c>
      <c r="X107" s="18">
        <v>85</v>
      </c>
      <c r="Y107" s="18">
        <v>23</v>
      </c>
      <c r="Z107" s="18">
        <v>9</v>
      </c>
      <c r="AA107" s="18">
        <v>19</v>
      </c>
      <c r="AB107" s="18">
        <v>28</v>
      </c>
      <c r="AC107" s="18">
        <v>32</v>
      </c>
      <c r="AD107" s="18">
        <v>25</v>
      </c>
      <c r="AE107" s="18">
        <v>73</v>
      </c>
      <c r="AF107" s="18">
        <v>44</v>
      </c>
      <c r="AG107" s="18">
        <v>56</v>
      </c>
      <c r="AH107" s="18">
        <v>4</v>
      </c>
      <c r="AI107" s="18">
        <v>7</v>
      </c>
      <c r="AJ107" s="14">
        <f t="shared" si="9"/>
        <v>58779</v>
      </c>
      <c r="AK107" s="18">
        <v>2037</v>
      </c>
      <c r="AL107" s="14">
        <f t="shared" si="12"/>
        <v>60816</v>
      </c>
      <c r="AM107" s="21">
        <v>90135</v>
      </c>
      <c r="AN107" s="17">
        <v>83.7</v>
      </c>
      <c r="AO107" s="14">
        <v>3</v>
      </c>
    </row>
    <row r="108" spans="1:41">
      <c r="A108" s="14" t="s">
        <v>116</v>
      </c>
      <c r="B108" s="18" t="s">
        <v>112</v>
      </c>
      <c r="C108" s="14">
        <v>107</v>
      </c>
      <c r="D108" s="14">
        <v>-5.7218330000000002</v>
      </c>
      <c r="E108" s="14">
        <f t="shared" si="10"/>
        <v>0.32311320754716982</v>
      </c>
      <c r="F108" s="15">
        <v>20687</v>
      </c>
      <c r="G108" s="15">
        <v>43337</v>
      </c>
      <c r="H108" s="15">
        <v>121</v>
      </c>
      <c r="I108" s="14">
        <v>64145</v>
      </c>
      <c r="J108" s="14">
        <v>1283</v>
      </c>
      <c r="K108" s="14">
        <f>I108+J108</f>
        <v>65428</v>
      </c>
      <c r="L108" s="14">
        <v>67633</v>
      </c>
      <c r="M108" s="14">
        <v>110434</v>
      </c>
      <c r="N108" s="16">
        <f t="shared" si="7"/>
        <v>0.38033153795763885</v>
      </c>
      <c r="O108" s="19">
        <f t="shared" si="8"/>
        <v>68109</v>
      </c>
      <c r="P108" s="18">
        <v>41803</v>
      </c>
      <c r="Q108" s="18">
        <v>1025</v>
      </c>
      <c r="R108" s="18">
        <v>66382</v>
      </c>
      <c r="S108" s="18">
        <v>702</v>
      </c>
      <c r="T108" s="18">
        <v>13</v>
      </c>
      <c r="U108" s="18">
        <v>4</v>
      </c>
      <c r="V108" s="18">
        <v>22</v>
      </c>
      <c r="W108" s="18">
        <v>39</v>
      </c>
      <c r="X108" s="18">
        <v>25</v>
      </c>
      <c r="Y108" s="18">
        <v>5</v>
      </c>
      <c r="Z108" s="18">
        <v>4</v>
      </c>
      <c r="AA108" s="18">
        <v>7</v>
      </c>
      <c r="AB108" s="18">
        <v>6</v>
      </c>
      <c r="AC108" s="18">
        <v>2</v>
      </c>
      <c r="AD108" s="18">
        <v>7</v>
      </c>
      <c r="AE108" s="18">
        <v>17</v>
      </c>
      <c r="AF108" s="18">
        <v>33</v>
      </c>
      <c r="AG108" s="18">
        <v>19</v>
      </c>
      <c r="AH108" s="18">
        <v>7</v>
      </c>
      <c r="AI108" s="18">
        <v>6</v>
      </c>
      <c r="AJ108" s="14">
        <f t="shared" si="9"/>
        <v>110128</v>
      </c>
      <c r="AK108" s="18">
        <v>1415</v>
      </c>
      <c r="AL108" s="14">
        <f t="shared" si="12"/>
        <v>111543</v>
      </c>
      <c r="AM108" s="21">
        <v>117205</v>
      </c>
      <c r="AN108" s="17">
        <v>66.8</v>
      </c>
      <c r="AO108" s="14">
        <v>3</v>
      </c>
    </row>
    <row r="109" spans="1:41">
      <c r="A109" s="14" t="s">
        <v>116</v>
      </c>
      <c r="B109" s="18" t="s">
        <v>113</v>
      </c>
      <c r="C109" s="14">
        <v>108</v>
      </c>
      <c r="D109" s="14">
        <v>-6.5336850000000002</v>
      </c>
      <c r="E109" s="14">
        <f t="shared" si="10"/>
        <v>6.8772142545895462E-2</v>
      </c>
      <c r="F109" s="15">
        <v>7260</v>
      </c>
      <c r="G109" s="15">
        <v>98306</v>
      </c>
      <c r="H109" s="15">
        <v>200</v>
      </c>
      <c r="I109" s="14">
        <v>105766</v>
      </c>
      <c r="J109" s="14">
        <v>1894</v>
      </c>
      <c r="K109" s="14">
        <f>I109+J109</f>
        <v>107660</v>
      </c>
      <c r="L109" s="14">
        <v>111687</v>
      </c>
      <c r="M109" s="14">
        <v>178652</v>
      </c>
      <c r="N109" s="16">
        <f t="shared" si="7"/>
        <v>0.13410899373606822</v>
      </c>
      <c r="O109" s="19">
        <f t="shared" si="8"/>
        <v>130908</v>
      </c>
      <c r="P109" s="18">
        <v>20275</v>
      </c>
      <c r="Q109" s="18">
        <v>871</v>
      </c>
      <c r="R109" s="18">
        <v>129353</v>
      </c>
      <c r="S109" s="18">
        <v>684</v>
      </c>
      <c r="T109" s="18">
        <v>44</v>
      </c>
      <c r="U109" s="18">
        <v>13</v>
      </c>
      <c r="V109" s="18">
        <v>16</v>
      </c>
      <c r="W109" s="18">
        <v>205</v>
      </c>
      <c r="X109" s="18">
        <v>95</v>
      </c>
      <c r="Y109" s="18">
        <v>20</v>
      </c>
      <c r="Z109" s="18">
        <v>14</v>
      </c>
      <c r="AA109" s="18">
        <v>11</v>
      </c>
      <c r="AB109" s="18">
        <v>50</v>
      </c>
      <c r="AC109" s="18">
        <v>35</v>
      </c>
      <c r="AD109" s="18">
        <v>30</v>
      </c>
      <c r="AE109" s="18">
        <v>95</v>
      </c>
      <c r="AF109" s="18">
        <v>83</v>
      </c>
      <c r="AG109" s="18">
        <v>74</v>
      </c>
      <c r="AH109" s="18">
        <v>3</v>
      </c>
      <c r="AI109" s="18">
        <v>14</v>
      </c>
      <c r="AJ109" s="14">
        <f t="shared" si="9"/>
        <v>151985</v>
      </c>
      <c r="AK109" s="18">
        <v>3130</v>
      </c>
      <c r="AL109" s="14">
        <f t="shared" si="12"/>
        <v>155115</v>
      </c>
      <c r="AM109" s="21">
        <v>211203</v>
      </c>
      <c r="AN109" s="17">
        <v>59.6</v>
      </c>
      <c r="AO109" s="14">
        <v>3</v>
      </c>
    </row>
    <row r="110" spans="1:41">
      <c r="A110" s="14" t="s">
        <v>116</v>
      </c>
      <c r="B110" s="18" t="s">
        <v>114</v>
      </c>
      <c r="C110" s="14">
        <v>109</v>
      </c>
      <c r="D110" s="14">
        <v>-9.3439490000000003</v>
      </c>
      <c r="E110" s="14">
        <f t="shared" si="10"/>
        <v>0.12373922173788539</v>
      </c>
      <c r="F110" s="15">
        <v>3889</v>
      </c>
      <c r="G110" s="15">
        <v>27540</v>
      </c>
      <c r="H110" s="15">
        <v>103</v>
      </c>
      <c r="I110" s="14">
        <v>31532</v>
      </c>
      <c r="J110" s="14">
        <v>637</v>
      </c>
      <c r="K110" s="14">
        <f>I110+J110</f>
        <v>32169</v>
      </c>
      <c r="L110" s="14">
        <v>33582</v>
      </c>
      <c r="M110" s="14">
        <v>54643</v>
      </c>
      <c r="N110" s="16">
        <f t="shared" si="7"/>
        <v>0.21717871173793843</v>
      </c>
      <c r="O110" s="19">
        <f t="shared" si="8"/>
        <v>27697</v>
      </c>
      <c r="P110" s="18">
        <v>7684</v>
      </c>
      <c r="Q110" s="18">
        <v>423</v>
      </c>
      <c r="R110" s="18">
        <v>27004</v>
      </c>
      <c r="S110" s="18">
        <v>270</v>
      </c>
      <c r="T110" s="18">
        <v>35</v>
      </c>
      <c r="U110" s="18">
        <v>22</v>
      </c>
      <c r="V110" s="18">
        <v>1</v>
      </c>
      <c r="W110" s="18">
        <v>56</v>
      </c>
      <c r="X110" s="18">
        <v>42</v>
      </c>
      <c r="Y110" s="18">
        <v>6</v>
      </c>
      <c r="Z110" s="18">
        <v>6</v>
      </c>
      <c r="AA110" s="18">
        <v>6</v>
      </c>
      <c r="AB110" s="18">
        <v>16</v>
      </c>
      <c r="AC110" s="18">
        <v>32</v>
      </c>
      <c r="AD110" s="18">
        <v>17</v>
      </c>
      <c r="AE110" s="18">
        <v>33</v>
      </c>
      <c r="AF110" s="18">
        <v>27</v>
      </c>
      <c r="AG110" s="18">
        <v>38</v>
      </c>
      <c r="AH110" s="18">
        <v>4</v>
      </c>
      <c r="AI110" s="18">
        <v>2</v>
      </c>
      <c r="AJ110" s="14">
        <f t="shared" si="9"/>
        <v>35724</v>
      </c>
      <c r="AK110" s="18">
        <v>1394</v>
      </c>
      <c r="AL110" s="14">
        <f t="shared" si="12"/>
        <v>37118</v>
      </c>
      <c r="AM110" s="21">
        <v>61323</v>
      </c>
      <c r="AN110" s="17">
        <v>26</v>
      </c>
      <c r="AO110" s="14">
        <v>3</v>
      </c>
    </row>
    <row r="111" spans="1:41">
      <c r="A111" s="14" t="s">
        <v>116</v>
      </c>
      <c r="B111" s="18" t="s">
        <v>115</v>
      </c>
      <c r="C111" s="14">
        <v>110</v>
      </c>
      <c r="D111" s="14">
        <v>-2.6467779999999999</v>
      </c>
      <c r="E111" s="14">
        <f t="shared" si="10"/>
        <v>8.9039717005550606E-2</v>
      </c>
      <c r="F111" s="15">
        <v>3096</v>
      </c>
      <c r="G111" s="15">
        <v>31675</v>
      </c>
      <c r="H111" s="15">
        <v>123</v>
      </c>
      <c r="I111" s="14">
        <v>34894</v>
      </c>
      <c r="J111" s="14">
        <v>1237</v>
      </c>
      <c r="K111" s="14">
        <f>I111+J111</f>
        <v>36131</v>
      </c>
      <c r="L111" s="14">
        <v>38790</v>
      </c>
      <c r="M111" s="14">
        <v>98520</v>
      </c>
      <c r="N111" s="16">
        <f t="shared" si="7"/>
        <v>0.11550749569918899</v>
      </c>
      <c r="O111" s="19">
        <f t="shared" si="8"/>
        <v>64782</v>
      </c>
      <c r="P111" s="18">
        <v>8460</v>
      </c>
      <c r="Q111" s="18">
        <v>539</v>
      </c>
      <c r="R111" s="18">
        <v>63917</v>
      </c>
      <c r="S111" s="18">
        <v>326</v>
      </c>
      <c r="T111" s="18">
        <v>10</v>
      </c>
      <c r="U111" s="18">
        <v>14</v>
      </c>
      <c r="V111" s="18">
        <v>9</v>
      </c>
      <c r="W111" s="18">
        <v>104</v>
      </c>
      <c r="X111" s="18">
        <v>47</v>
      </c>
      <c r="Y111" s="18">
        <v>9</v>
      </c>
      <c r="Z111" s="18">
        <v>8</v>
      </c>
      <c r="AA111" s="18">
        <v>17</v>
      </c>
      <c r="AB111" s="18">
        <v>6</v>
      </c>
      <c r="AC111" s="18">
        <v>15</v>
      </c>
      <c r="AD111" s="18">
        <v>16</v>
      </c>
      <c r="AE111" s="18">
        <v>47</v>
      </c>
      <c r="AF111" s="18">
        <v>32</v>
      </c>
      <c r="AG111" s="18">
        <v>24</v>
      </c>
      <c r="AH111" s="18">
        <v>2</v>
      </c>
      <c r="AI111" s="18">
        <v>3</v>
      </c>
      <c r="AJ111" s="14">
        <f t="shared" si="9"/>
        <v>73605</v>
      </c>
      <c r="AK111" s="18">
        <v>2069</v>
      </c>
      <c r="AL111" s="14">
        <f t="shared" si="12"/>
        <v>75674</v>
      </c>
      <c r="AM111" s="21">
        <v>107670</v>
      </c>
      <c r="AN111" s="17">
        <v>78.099999999999994</v>
      </c>
      <c r="AO111" s="14">
        <v>3</v>
      </c>
    </row>
    <row r="112" spans="1:41">
      <c r="A112" s="14" t="s">
        <v>125</v>
      </c>
      <c r="B112" s="18" t="s">
        <v>117</v>
      </c>
      <c r="C112" s="14">
        <v>111</v>
      </c>
      <c r="D112" s="14">
        <v>-5.6201109999999996</v>
      </c>
      <c r="E112" s="14">
        <f t="shared" si="10"/>
        <v>0.9408653846153846</v>
      </c>
      <c r="F112" s="15">
        <v>31312</v>
      </c>
      <c r="G112" s="15">
        <v>1968</v>
      </c>
      <c r="H112" s="15">
        <v>62</v>
      </c>
      <c r="I112" s="15">
        <v>33342</v>
      </c>
      <c r="J112" s="15"/>
      <c r="K112" s="15"/>
      <c r="L112" s="15">
        <v>34917</v>
      </c>
      <c r="M112" s="15">
        <v>50136</v>
      </c>
      <c r="N112" s="16">
        <f t="shared" si="7"/>
        <v>0.99706650035802558</v>
      </c>
      <c r="O112" s="19">
        <f t="shared" si="8"/>
        <v>127</v>
      </c>
      <c r="P112" s="18">
        <v>43166</v>
      </c>
      <c r="Q112" s="18">
        <v>41</v>
      </c>
      <c r="R112" s="18">
        <v>74</v>
      </c>
      <c r="S112" s="18">
        <v>12</v>
      </c>
      <c r="T112" s="18">
        <v>0</v>
      </c>
      <c r="U112" s="18">
        <v>0</v>
      </c>
      <c r="V112" s="18">
        <v>0</v>
      </c>
      <c r="W112" s="18">
        <v>0</v>
      </c>
      <c r="X112" s="18">
        <v>12</v>
      </c>
      <c r="Y112" s="18">
        <v>0</v>
      </c>
      <c r="Z112" s="18">
        <v>2</v>
      </c>
      <c r="AA112" s="18">
        <v>0</v>
      </c>
      <c r="AB112" s="18">
        <v>1</v>
      </c>
      <c r="AC112" s="18">
        <v>0</v>
      </c>
      <c r="AD112" s="18">
        <v>1</v>
      </c>
      <c r="AE112" s="18">
        <v>14</v>
      </c>
      <c r="AF112" s="18">
        <v>12</v>
      </c>
      <c r="AG112" s="18">
        <v>3</v>
      </c>
      <c r="AH112" s="18">
        <v>0</v>
      </c>
      <c r="AI112" s="18">
        <v>2</v>
      </c>
      <c r="AJ112" s="14">
        <f t="shared" si="9"/>
        <v>43340</v>
      </c>
      <c r="AK112" s="18">
        <v>300</v>
      </c>
      <c r="AL112" s="14">
        <f>AJ112+AK112</f>
        <v>43640</v>
      </c>
      <c r="AM112" s="19">
        <v>47086</v>
      </c>
      <c r="AN112" s="17">
        <v>74.5</v>
      </c>
      <c r="AO112" s="14">
        <v>2</v>
      </c>
    </row>
    <row r="113" spans="1:41">
      <c r="A113" s="14" t="s">
        <v>125</v>
      </c>
      <c r="B113" s="18" t="s">
        <v>118</v>
      </c>
      <c r="C113" s="14">
        <v>112</v>
      </c>
      <c r="D113" s="14">
        <v>-0.32955659999999998</v>
      </c>
      <c r="E113" s="14">
        <f t="shared" si="10"/>
        <v>0.99390740559736745</v>
      </c>
      <c r="F113" s="15">
        <v>61012</v>
      </c>
      <c r="G113" s="15">
        <v>374</v>
      </c>
      <c r="H113" s="15">
        <v>121</v>
      </c>
      <c r="I113" s="15">
        <v>61507</v>
      </c>
      <c r="J113" s="15">
        <v>628</v>
      </c>
      <c r="K113" s="15">
        <v>62507</v>
      </c>
      <c r="L113" s="15">
        <v>62929</v>
      </c>
      <c r="M113" s="15">
        <v>77380</v>
      </c>
      <c r="N113" s="16">
        <f t="shared" si="7"/>
        <v>0.99720297106628963</v>
      </c>
      <c r="O113" s="19">
        <f t="shared" si="8"/>
        <v>180</v>
      </c>
      <c r="P113" s="18">
        <v>64174</v>
      </c>
      <c r="Q113" s="18">
        <v>43</v>
      </c>
      <c r="R113" s="18">
        <v>106</v>
      </c>
      <c r="S113" s="18">
        <v>31</v>
      </c>
      <c r="T113" s="18">
        <v>0</v>
      </c>
      <c r="U113" s="18">
        <v>4</v>
      </c>
      <c r="V113" s="18">
        <v>7</v>
      </c>
      <c r="W113" s="18">
        <v>6</v>
      </c>
      <c r="X113" s="18">
        <v>9</v>
      </c>
      <c r="Y113" s="18">
        <v>0</v>
      </c>
      <c r="Z113" s="18">
        <v>5</v>
      </c>
      <c r="AA113" s="18">
        <v>8</v>
      </c>
      <c r="AB113" s="18">
        <v>1</v>
      </c>
      <c r="AC113" s="18">
        <v>5</v>
      </c>
      <c r="AD113" s="18">
        <v>1</v>
      </c>
      <c r="AE113" s="18">
        <v>16</v>
      </c>
      <c r="AF113" s="18">
        <v>8</v>
      </c>
      <c r="AG113" s="18">
        <v>6</v>
      </c>
      <c r="AH113" s="18">
        <v>6</v>
      </c>
      <c r="AI113" s="18">
        <v>8</v>
      </c>
      <c r="AJ113" s="14">
        <f t="shared" si="9"/>
        <v>64444</v>
      </c>
      <c r="AK113" s="18">
        <v>333</v>
      </c>
      <c r="AL113" s="14">
        <f t="shared" ref="AL113:AL119" si="13">AJ113+AK113</f>
        <v>64777</v>
      </c>
      <c r="AM113" s="21">
        <v>72505</v>
      </c>
      <c r="AN113" s="17">
        <v>77.5</v>
      </c>
      <c r="AO113" s="14">
        <v>1</v>
      </c>
    </row>
    <row r="114" spans="1:41">
      <c r="A114" s="14" t="s">
        <v>125</v>
      </c>
      <c r="B114" s="18" t="s">
        <v>119</v>
      </c>
      <c r="C114" s="14">
        <v>113</v>
      </c>
      <c r="D114" s="14">
        <v>-1.4353100000000001</v>
      </c>
      <c r="E114" s="14">
        <f t="shared" si="10"/>
        <v>0.98088899453292133</v>
      </c>
      <c r="F114" s="15">
        <v>20633</v>
      </c>
      <c r="G114" s="15">
        <v>402</v>
      </c>
      <c r="H114" s="15">
        <v>35</v>
      </c>
      <c r="I114" s="15">
        <v>21070</v>
      </c>
      <c r="J114" s="15">
        <v>440</v>
      </c>
      <c r="K114" s="15">
        <v>21510</v>
      </c>
      <c r="L114" s="15">
        <v>21864</v>
      </c>
      <c r="M114" s="15">
        <v>35649</v>
      </c>
      <c r="N114" s="16">
        <f t="shared" si="7"/>
        <v>0.99524209347886927</v>
      </c>
      <c r="O114" s="19">
        <f t="shared" si="8"/>
        <v>102</v>
      </c>
      <c r="P114" s="20">
        <v>21336</v>
      </c>
      <c r="Q114" s="18">
        <v>38</v>
      </c>
      <c r="R114" s="18">
        <v>39</v>
      </c>
      <c r="S114" s="18">
        <v>25</v>
      </c>
      <c r="T114" s="18">
        <v>7</v>
      </c>
      <c r="U114" s="18">
        <v>0</v>
      </c>
      <c r="V114" s="18">
        <v>0</v>
      </c>
      <c r="W114" s="18">
        <v>0</v>
      </c>
      <c r="X114" s="18">
        <v>1</v>
      </c>
      <c r="Y114" s="18">
        <v>1</v>
      </c>
      <c r="Z114" s="18">
        <v>2</v>
      </c>
      <c r="AA114" s="18">
        <v>2</v>
      </c>
      <c r="AB114" s="18">
        <v>0</v>
      </c>
      <c r="AC114" s="18">
        <v>2</v>
      </c>
      <c r="AD114" s="18">
        <v>1</v>
      </c>
      <c r="AE114" s="18">
        <v>30</v>
      </c>
      <c r="AF114" s="18">
        <v>9</v>
      </c>
      <c r="AG114" s="18">
        <v>4</v>
      </c>
      <c r="AH114" s="18">
        <v>0</v>
      </c>
      <c r="AI114" s="18">
        <v>1</v>
      </c>
      <c r="AJ114" s="14">
        <f t="shared" si="9"/>
        <v>21498</v>
      </c>
      <c r="AK114" s="18">
        <v>296</v>
      </c>
      <c r="AL114" s="14">
        <f t="shared" si="13"/>
        <v>21794</v>
      </c>
      <c r="AM114" s="21">
        <v>25341</v>
      </c>
      <c r="AN114" s="17">
        <v>80.400000000000006</v>
      </c>
      <c r="AO114" s="14">
        <v>2</v>
      </c>
    </row>
    <row r="115" spans="1:41">
      <c r="A115" s="14" t="s">
        <v>125</v>
      </c>
      <c r="B115" s="18" t="s">
        <v>120</v>
      </c>
      <c r="C115" s="14">
        <v>114</v>
      </c>
      <c r="D115" s="14">
        <v>-1.573024</v>
      </c>
      <c r="E115" s="14">
        <f t="shared" si="10"/>
        <v>0.98232138889770526</v>
      </c>
      <c r="F115" s="15">
        <v>30950</v>
      </c>
      <c r="G115" s="15">
        <v>557</v>
      </c>
      <c r="H115" s="15">
        <v>93</v>
      </c>
      <c r="I115" s="15">
        <v>31600</v>
      </c>
      <c r="J115" s="15">
        <v>367</v>
      </c>
      <c r="K115" s="15">
        <v>31967</v>
      </c>
      <c r="L115" s="15">
        <v>33449</v>
      </c>
      <c r="M115" s="15">
        <v>62687</v>
      </c>
      <c r="N115" s="16">
        <f t="shared" si="7"/>
        <v>0.99805163175840239</v>
      </c>
      <c r="O115" s="19">
        <f t="shared" si="8"/>
        <v>104</v>
      </c>
      <c r="P115" s="18">
        <v>53274</v>
      </c>
      <c r="Q115" s="18">
        <v>33</v>
      </c>
      <c r="R115" s="18">
        <v>58</v>
      </c>
      <c r="S115" s="18">
        <v>13</v>
      </c>
      <c r="T115" s="18">
        <v>1</v>
      </c>
      <c r="U115" s="18">
        <v>0</v>
      </c>
      <c r="V115" s="18">
        <v>0</v>
      </c>
      <c r="W115" s="18">
        <v>1</v>
      </c>
      <c r="X115" s="18">
        <v>10</v>
      </c>
      <c r="Y115" s="18">
        <v>1</v>
      </c>
      <c r="Z115" s="18">
        <v>1</v>
      </c>
      <c r="AA115" s="18">
        <v>2</v>
      </c>
      <c r="AB115" s="18">
        <v>2</v>
      </c>
      <c r="AC115" s="18">
        <v>2</v>
      </c>
      <c r="AD115" s="18">
        <v>4</v>
      </c>
      <c r="AE115" s="18">
        <v>31</v>
      </c>
      <c r="AF115" s="18">
        <v>20</v>
      </c>
      <c r="AG115" s="18">
        <v>10</v>
      </c>
      <c r="AH115" s="18">
        <v>5</v>
      </c>
      <c r="AI115" s="18">
        <v>2</v>
      </c>
      <c r="AJ115" s="14">
        <f t="shared" si="9"/>
        <v>53470</v>
      </c>
      <c r="AK115" s="18">
        <v>427</v>
      </c>
      <c r="AL115" s="14">
        <f t="shared" si="13"/>
        <v>53897</v>
      </c>
      <c r="AM115" s="21">
        <v>59872</v>
      </c>
      <c r="AN115" s="17">
        <v>72.8</v>
      </c>
      <c r="AO115" s="14">
        <v>2</v>
      </c>
    </row>
    <row r="116" spans="1:41">
      <c r="A116" s="14" t="s">
        <v>125</v>
      </c>
      <c r="B116" s="18" t="s">
        <v>121</v>
      </c>
      <c r="C116" s="14">
        <v>115</v>
      </c>
      <c r="D116" s="14">
        <v>-0.33531070000000002</v>
      </c>
      <c r="E116" s="14">
        <f t="shared" si="10"/>
        <v>0.9958012870820907</v>
      </c>
      <c r="F116" s="15">
        <v>50754</v>
      </c>
      <c r="G116" s="15">
        <v>214</v>
      </c>
      <c r="H116" s="15">
        <v>324</v>
      </c>
      <c r="I116" s="15">
        <v>51292</v>
      </c>
      <c r="J116" s="15">
        <v>474</v>
      </c>
      <c r="K116" s="15">
        <v>51766</v>
      </c>
      <c r="L116" s="15">
        <v>53472</v>
      </c>
      <c r="M116" s="15">
        <v>66861</v>
      </c>
      <c r="N116" s="16">
        <f t="shared" si="7"/>
        <v>0.99915439362976533</v>
      </c>
      <c r="O116" s="19">
        <f t="shared" si="8"/>
        <v>48</v>
      </c>
      <c r="P116" s="18">
        <v>56716</v>
      </c>
      <c r="Q116" s="18">
        <v>12</v>
      </c>
      <c r="R116" s="18">
        <v>36</v>
      </c>
      <c r="S116" s="18">
        <v>0</v>
      </c>
      <c r="T116" s="18">
        <v>0</v>
      </c>
      <c r="U116" s="18">
        <v>1</v>
      </c>
      <c r="V116" s="18">
        <v>0</v>
      </c>
      <c r="W116" s="18">
        <v>0</v>
      </c>
      <c r="X116" s="18">
        <v>0</v>
      </c>
      <c r="Y116" s="18">
        <v>2</v>
      </c>
      <c r="Z116" s="18">
        <v>2</v>
      </c>
      <c r="AA116" s="18">
        <v>0</v>
      </c>
      <c r="AB116" s="18">
        <v>0</v>
      </c>
      <c r="AC116" s="18">
        <v>0</v>
      </c>
      <c r="AD116" s="18">
        <v>1</v>
      </c>
      <c r="AE116" s="18">
        <v>26</v>
      </c>
      <c r="AF116" s="18">
        <v>8</v>
      </c>
      <c r="AG116" s="18">
        <v>5</v>
      </c>
      <c r="AH116" s="18">
        <v>2</v>
      </c>
      <c r="AI116" s="18">
        <v>2</v>
      </c>
      <c r="AJ116" s="14">
        <f t="shared" si="9"/>
        <v>56813</v>
      </c>
      <c r="AK116" s="18">
        <v>776</v>
      </c>
      <c r="AL116" s="14">
        <f t="shared" si="13"/>
        <v>57589</v>
      </c>
      <c r="AM116" s="21">
        <v>68810</v>
      </c>
      <c r="AN116" s="17">
        <v>71.3</v>
      </c>
      <c r="AO116" s="14">
        <v>1</v>
      </c>
    </row>
    <row r="117" spans="1:41">
      <c r="A117" s="14" t="s">
        <v>125</v>
      </c>
      <c r="B117" s="18" t="s">
        <v>122</v>
      </c>
      <c r="C117" s="14">
        <v>116</v>
      </c>
      <c r="D117" s="14">
        <v>-0.60541330000000004</v>
      </c>
      <c r="E117" s="14">
        <f t="shared" si="10"/>
        <v>0.99131835890529552</v>
      </c>
      <c r="F117" s="15">
        <v>41221</v>
      </c>
      <c r="G117" s="15">
        <v>361</v>
      </c>
      <c r="H117" s="15">
        <v>85</v>
      </c>
      <c r="I117" s="15">
        <v>41667</v>
      </c>
      <c r="J117" s="15">
        <v>471</v>
      </c>
      <c r="K117" s="15">
        <v>42132</v>
      </c>
      <c r="L117" s="15">
        <v>43780</v>
      </c>
      <c r="M117" s="15">
        <v>70644</v>
      </c>
      <c r="N117" s="16">
        <f t="shared" si="7"/>
        <v>0.99737249128822469</v>
      </c>
      <c r="O117" s="19">
        <f t="shared" si="8"/>
        <v>141</v>
      </c>
      <c r="P117" s="20">
        <v>53522</v>
      </c>
      <c r="Q117" s="18">
        <v>63</v>
      </c>
      <c r="R117" s="18">
        <v>61</v>
      </c>
      <c r="S117" s="18">
        <v>17</v>
      </c>
      <c r="T117" s="18">
        <v>1</v>
      </c>
      <c r="U117" s="18">
        <v>0</v>
      </c>
      <c r="V117" s="18">
        <v>1</v>
      </c>
      <c r="W117" s="18">
        <v>1</v>
      </c>
      <c r="X117" s="18">
        <v>9</v>
      </c>
      <c r="Y117" s="18">
        <v>3</v>
      </c>
      <c r="Z117" s="18">
        <v>3</v>
      </c>
      <c r="AA117" s="18"/>
      <c r="AB117" s="18">
        <v>6</v>
      </c>
      <c r="AC117" s="18">
        <v>2</v>
      </c>
      <c r="AD117" s="18">
        <v>1</v>
      </c>
      <c r="AE117" s="18">
        <v>20</v>
      </c>
      <c r="AF117" s="18">
        <v>15</v>
      </c>
      <c r="AG117" s="18">
        <v>7</v>
      </c>
      <c r="AH117" s="18">
        <v>1</v>
      </c>
      <c r="AI117" s="18">
        <v>1</v>
      </c>
      <c r="AJ117" s="14">
        <f t="shared" si="9"/>
        <v>53734</v>
      </c>
      <c r="AK117" s="18">
        <v>443</v>
      </c>
      <c r="AL117" s="14">
        <f t="shared" si="13"/>
        <v>54177</v>
      </c>
      <c r="AM117" s="21">
        <v>60649</v>
      </c>
      <c r="AN117" s="17">
        <v>76.099999999999994</v>
      </c>
      <c r="AO117" s="14">
        <v>3</v>
      </c>
    </row>
    <row r="118" spans="1:41">
      <c r="A118" s="14" t="s">
        <v>125</v>
      </c>
      <c r="B118" s="18" t="s">
        <v>123</v>
      </c>
      <c r="C118" s="14">
        <v>117</v>
      </c>
      <c r="D118" s="14">
        <v>-0.92061579999999998</v>
      </c>
      <c r="E118" s="14">
        <f t="shared" si="10"/>
        <v>0.98926699601273915</v>
      </c>
      <c r="F118" s="15">
        <v>78898</v>
      </c>
      <c r="G118" s="15">
        <v>856</v>
      </c>
      <c r="H118" s="15">
        <v>1455</v>
      </c>
      <c r="I118" s="15">
        <v>81209</v>
      </c>
      <c r="J118" s="15"/>
      <c r="K118" s="15"/>
      <c r="L118" s="15">
        <v>82801</v>
      </c>
      <c r="M118" s="15">
        <v>108838</v>
      </c>
      <c r="N118" s="16">
        <f t="shared" si="7"/>
        <v>0.99847315373374801</v>
      </c>
      <c r="O118" s="19">
        <f t="shared" si="8"/>
        <v>163</v>
      </c>
      <c r="P118" s="18">
        <v>106593</v>
      </c>
      <c r="Q118" s="18">
        <v>59</v>
      </c>
      <c r="R118" s="18">
        <v>86</v>
      </c>
      <c r="S118" s="18">
        <v>18</v>
      </c>
      <c r="T118" s="18">
        <v>20</v>
      </c>
      <c r="U118" s="18">
        <v>2</v>
      </c>
      <c r="V118" s="18">
        <v>2</v>
      </c>
      <c r="W118" s="18">
        <v>1</v>
      </c>
      <c r="X118" s="18">
        <v>2</v>
      </c>
      <c r="Y118" s="18">
        <v>0</v>
      </c>
      <c r="Z118" s="18">
        <v>0</v>
      </c>
      <c r="AA118" s="18">
        <v>1</v>
      </c>
      <c r="AB118" s="18">
        <v>2</v>
      </c>
      <c r="AC118" s="18">
        <v>0</v>
      </c>
      <c r="AD118" s="18">
        <v>0</v>
      </c>
      <c r="AE118" s="18">
        <v>29</v>
      </c>
      <c r="AF118" s="18">
        <v>19</v>
      </c>
      <c r="AG118" s="18">
        <v>4</v>
      </c>
      <c r="AH118" s="18">
        <v>1</v>
      </c>
      <c r="AI118" s="18">
        <v>3</v>
      </c>
      <c r="AJ118" s="14">
        <f t="shared" si="9"/>
        <v>106842</v>
      </c>
      <c r="AK118" s="18">
        <v>641</v>
      </c>
      <c r="AL118" s="14">
        <f t="shared" si="13"/>
        <v>107483</v>
      </c>
      <c r="AM118" s="21">
        <v>122477</v>
      </c>
      <c r="AN118" s="17">
        <v>82.9</v>
      </c>
      <c r="AO118" s="14">
        <v>1</v>
      </c>
    </row>
    <row r="119" spans="1:41">
      <c r="A119" s="14" t="s">
        <v>125</v>
      </c>
      <c r="B119" s="18" t="s">
        <v>124</v>
      </c>
      <c r="C119" s="14">
        <v>118</v>
      </c>
      <c r="D119" s="14">
        <v>-0.69459179999999998</v>
      </c>
      <c r="E119" s="14">
        <f t="shared" si="10"/>
        <v>0.98993266653592205</v>
      </c>
      <c r="F119" s="15">
        <v>45429</v>
      </c>
      <c r="G119" s="15">
        <v>462</v>
      </c>
      <c r="H119" s="15">
        <v>2082</v>
      </c>
      <c r="I119" s="15">
        <v>47973</v>
      </c>
      <c r="J119" s="15">
        <v>1350</v>
      </c>
      <c r="K119" s="15">
        <v>49323</v>
      </c>
      <c r="L119" s="15">
        <v>51577</v>
      </c>
      <c r="M119" s="15">
        <v>133442</v>
      </c>
      <c r="N119" s="16">
        <f t="shared" si="7"/>
        <v>0.99687858445685484</v>
      </c>
      <c r="O119" s="19">
        <f t="shared" si="8"/>
        <v>332</v>
      </c>
      <c r="P119" s="20">
        <v>106030</v>
      </c>
      <c r="Q119" s="18">
        <v>81</v>
      </c>
      <c r="R119" s="18">
        <v>231</v>
      </c>
      <c r="S119" s="18">
        <v>20</v>
      </c>
      <c r="T119" s="18">
        <v>2</v>
      </c>
      <c r="U119" s="18">
        <v>2</v>
      </c>
      <c r="V119" s="18">
        <v>3</v>
      </c>
      <c r="W119" s="18">
        <v>1</v>
      </c>
      <c r="X119" s="18">
        <v>7</v>
      </c>
      <c r="Y119" s="18">
        <v>4</v>
      </c>
      <c r="Z119" s="18">
        <v>2</v>
      </c>
      <c r="AA119" s="18">
        <v>5</v>
      </c>
      <c r="AB119" s="18">
        <v>8</v>
      </c>
      <c r="AC119" s="18">
        <v>3</v>
      </c>
      <c r="AD119" s="18">
        <v>3</v>
      </c>
      <c r="AE119" s="18">
        <v>75</v>
      </c>
      <c r="AF119" s="18">
        <v>40</v>
      </c>
      <c r="AG119" s="18">
        <v>28</v>
      </c>
      <c r="AH119" s="18">
        <v>3</v>
      </c>
      <c r="AI119" s="18">
        <v>4</v>
      </c>
      <c r="AJ119" s="14">
        <f t="shared" si="9"/>
        <v>106552</v>
      </c>
      <c r="AK119" s="18">
        <v>1725</v>
      </c>
      <c r="AL119" s="14">
        <f t="shared" si="13"/>
        <v>108277</v>
      </c>
      <c r="AM119" s="21">
        <v>132798</v>
      </c>
      <c r="AN119" s="17">
        <v>82.8</v>
      </c>
      <c r="AO119" s="14">
        <v>4</v>
      </c>
    </row>
    <row r="120" spans="1:41">
      <c r="A120" s="14" t="s">
        <v>149</v>
      </c>
      <c r="B120" s="18" t="s">
        <v>126</v>
      </c>
      <c r="C120" s="14">
        <v>119</v>
      </c>
      <c r="D120" s="14">
        <v>-11.67055</v>
      </c>
      <c r="E120" s="14">
        <f t="shared" si="10"/>
        <v>0.76024716786817714</v>
      </c>
      <c r="F120" s="15">
        <v>7382</v>
      </c>
      <c r="G120" s="15">
        <v>2328</v>
      </c>
      <c r="H120" s="14"/>
      <c r="I120" s="14"/>
      <c r="J120" s="14"/>
      <c r="K120" s="14"/>
      <c r="L120" s="14"/>
      <c r="M120" s="15">
        <v>59888</v>
      </c>
      <c r="N120" s="16">
        <f t="shared" si="7"/>
        <v>0.87695264910523318</v>
      </c>
      <c r="O120" s="19">
        <f t="shared" si="8"/>
        <v>4545</v>
      </c>
      <c r="P120" s="18">
        <v>32392</v>
      </c>
      <c r="Q120" s="18">
        <v>3515</v>
      </c>
      <c r="R120" s="18">
        <v>790</v>
      </c>
      <c r="S120" s="18">
        <v>240</v>
      </c>
      <c r="T120" s="18">
        <v>22</v>
      </c>
      <c r="U120" s="18">
        <v>22</v>
      </c>
      <c r="V120" s="18">
        <v>12</v>
      </c>
      <c r="W120" s="18">
        <v>10</v>
      </c>
      <c r="X120" s="18">
        <v>18</v>
      </c>
      <c r="Y120" s="18">
        <v>7</v>
      </c>
      <c r="Z120" s="18">
        <v>24</v>
      </c>
      <c r="AA120" s="18">
        <v>17</v>
      </c>
      <c r="AB120" s="18">
        <v>10</v>
      </c>
      <c r="AC120" s="18">
        <v>16</v>
      </c>
      <c r="AD120" s="18">
        <v>22</v>
      </c>
      <c r="AE120" s="18">
        <v>143</v>
      </c>
      <c r="AF120" s="18">
        <v>115</v>
      </c>
      <c r="AG120" s="18">
        <v>27</v>
      </c>
      <c r="AH120" s="18">
        <v>14</v>
      </c>
      <c r="AI120" s="18">
        <v>40</v>
      </c>
      <c r="AJ120" s="14">
        <f t="shared" si="9"/>
        <v>37456</v>
      </c>
      <c r="AK120" s="18">
        <v>1343</v>
      </c>
      <c r="AL120" s="14">
        <f>AJ120+AK120</f>
        <v>38799</v>
      </c>
      <c r="AM120" s="19">
        <v>77129</v>
      </c>
      <c r="AN120" s="17">
        <v>67.2</v>
      </c>
      <c r="AO120" s="14">
        <v>2</v>
      </c>
    </row>
    <row r="121" spans="1:41">
      <c r="A121" s="14" t="s">
        <v>149</v>
      </c>
      <c r="B121" s="18" t="s">
        <v>127</v>
      </c>
      <c r="C121" s="14">
        <v>120</v>
      </c>
      <c r="D121" s="14">
        <v>-8.2827409999999997</v>
      </c>
      <c r="E121" s="14">
        <f t="shared" si="10"/>
        <v>0.7248520710059172</v>
      </c>
      <c r="F121" s="15">
        <v>9555</v>
      </c>
      <c r="G121" s="15">
        <v>3627</v>
      </c>
      <c r="H121" s="15"/>
      <c r="I121" s="14"/>
      <c r="J121" s="14"/>
      <c r="K121" s="14"/>
      <c r="L121" s="14"/>
      <c r="M121" s="15">
        <v>47895</v>
      </c>
      <c r="N121" s="16">
        <f t="shared" si="7"/>
        <v>0.80767948168262593</v>
      </c>
      <c r="O121" s="19">
        <f t="shared" si="8"/>
        <v>4037</v>
      </c>
      <c r="P121" s="18">
        <v>16954</v>
      </c>
      <c r="Q121" s="18">
        <v>3249</v>
      </c>
      <c r="R121" s="18">
        <v>498</v>
      </c>
      <c r="S121" s="18">
        <v>290</v>
      </c>
      <c r="T121" s="18">
        <v>48</v>
      </c>
      <c r="U121" s="18">
        <v>18</v>
      </c>
      <c r="V121" s="18">
        <v>5</v>
      </c>
      <c r="W121" s="18">
        <v>9</v>
      </c>
      <c r="X121" s="18">
        <v>3</v>
      </c>
      <c r="Y121" s="18">
        <v>7</v>
      </c>
      <c r="Z121" s="18">
        <v>8</v>
      </c>
      <c r="AA121" s="18">
        <v>11</v>
      </c>
      <c r="AB121" s="18">
        <v>7</v>
      </c>
      <c r="AC121" s="18">
        <v>8</v>
      </c>
      <c r="AD121" s="18">
        <v>11</v>
      </c>
      <c r="AE121" s="18">
        <v>96</v>
      </c>
      <c r="AF121" s="18">
        <v>135</v>
      </c>
      <c r="AG121" s="18">
        <v>26</v>
      </c>
      <c r="AH121" s="18">
        <v>8</v>
      </c>
      <c r="AI121" s="18">
        <v>25</v>
      </c>
      <c r="AJ121" s="14">
        <f t="shared" si="9"/>
        <v>21416</v>
      </c>
      <c r="AK121" s="18">
        <v>1326</v>
      </c>
      <c r="AL121" s="14">
        <f t="shared" ref="AL121:AL142" si="14">AJ121+AK121</f>
        <v>22742</v>
      </c>
      <c r="AM121" s="21">
        <v>50307</v>
      </c>
      <c r="AN121" s="17">
        <v>66.5</v>
      </c>
      <c r="AO121" s="14">
        <v>1</v>
      </c>
    </row>
    <row r="122" spans="1:41">
      <c r="A122" s="14" t="s">
        <v>149</v>
      </c>
      <c r="B122" s="18" t="s">
        <v>128</v>
      </c>
      <c r="C122" s="14">
        <v>121</v>
      </c>
      <c r="D122" s="14">
        <v>-27.538530000000002</v>
      </c>
      <c r="E122" s="14">
        <f t="shared" si="10"/>
        <v>0.58764577259475215</v>
      </c>
      <c r="F122" s="15">
        <v>6450</v>
      </c>
      <c r="G122" s="15">
        <v>4526</v>
      </c>
      <c r="H122" s="15"/>
      <c r="I122" s="14"/>
      <c r="J122" s="14"/>
      <c r="K122" s="14"/>
      <c r="L122" s="14"/>
      <c r="M122" s="15">
        <v>46934</v>
      </c>
      <c r="N122" s="16">
        <f t="shared" si="7"/>
        <v>0.86303107165504123</v>
      </c>
      <c r="O122" s="19">
        <f t="shared" si="8"/>
        <v>2808</v>
      </c>
      <c r="P122" s="18">
        <v>17693</v>
      </c>
      <c r="Q122" s="18">
        <v>2393</v>
      </c>
      <c r="R122" s="18">
        <v>286</v>
      </c>
      <c r="S122" s="18">
        <v>129</v>
      </c>
      <c r="T122" s="18">
        <v>28</v>
      </c>
      <c r="U122" s="18">
        <v>8</v>
      </c>
      <c r="V122" s="18">
        <v>5</v>
      </c>
      <c r="W122" s="18">
        <v>4</v>
      </c>
      <c r="X122" s="18">
        <v>2</v>
      </c>
      <c r="Y122" s="18">
        <v>3</v>
      </c>
      <c r="Z122" s="18">
        <v>2</v>
      </c>
      <c r="AA122" s="18">
        <v>9</v>
      </c>
      <c r="AB122" s="18">
        <v>6</v>
      </c>
      <c r="AC122" s="18">
        <v>11</v>
      </c>
      <c r="AD122" s="18">
        <v>14</v>
      </c>
      <c r="AE122" s="18">
        <v>101</v>
      </c>
      <c r="AF122" s="18">
        <v>105</v>
      </c>
      <c r="AG122" s="18">
        <v>31</v>
      </c>
      <c r="AH122" s="18">
        <v>5</v>
      </c>
      <c r="AI122" s="18">
        <v>33</v>
      </c>
      <c r="AJ122" s="14">
        <f t="shared" si="9"/>
        <v>20868</v>
      </c>
      <c r="AK122" s="18">
        <v>1164</v>
      </c>
      <c r="AL122" s="14">
        <f t="shared" si="14"/>
        <v>22032</v>
      </c>
      <c r="AM122" s="21">
        <v>56720</v>
      </c>
      <c r="AN122" s="17">
        <v>65.5</v>
      </c>
      <c r="AO122" s="14">
        <v>1</v>
      </c>
    </row>
    <row r="123" spans="1:41">
      <c r="A123" s="14" t="s">
        <v>149</v>
      </c>
      <c r="B123" s="18" t="s">
        <v>129</v>
      </c>
      <c r="C123" s="14">
        <v>122</v>
      </c>
      <c r="D123" s="14"/>
      <c r="E123" s="14"/>
      <c r="F123" s="15"/>
      <c r="G123" s="15"/>
      <c r="H123" s="15"/>
      <c r="I123" s="14"/>
      <c r="J123" s="14"/>
      <c r="K123" s="14"/>
      <c r="L123" s="14"/>
      <c r="M123" s="15">
        <v>92862</v>
      </c>
      <c r="N123" s="16">
        <f t="shared" si="7"/>
        <v>0.34865408939483011</v>
      </c>
      <c r="O123" s="19">
        <f t="shared" si="8"/>
        <v>36562</v>
      </c>
      <c r="P123" s="18">
        <v>19571</v>
      </c>
      <c r="Q123" s="18">
        <v>32479</v>
      </c>
      <c r="R123" s="18">
        <v>3737</v>
      </c>
      <c r="S123" s="18">
        <v>346</v>
      </c>
      <c r="T123" s="18">
        <v>122</v>
      </c>
      <c r="U123" s="18">
        <v>15</v>
      </c>
      <c r="V123" s="18">
        <v>9</v>
      </c>
      <c r="W123" s="18">
        <v>23</v>
      </c>
      <c r="X123" s="18">
        <v>9</v>
      </c>
      <c r="Y123" s="18">
        <v>4</v>
      </c>
      <c r="Z123" s="18">
        <v>5</v>
      </c>
      <c r="AA123" s="18">
        <v>15</v>
      </c>
      <c r="AB123" s="18">
        <v>28</v>
      </c>
      <c r="AC123" s="18">
        <v>7</v>
      </c>
      <c r="AD123" s="18">
        <v>15</v>
      </c>
      <c r="AE123" s="18">
        <v>87</v>
      </c>
      <c r="AF123" s="18">
        <v>48</v>
      </c>
      <c r="AG123" s="18">
        <v>44</v>
      </c>
      <c r="AH123" s="18">
        <v>9</v>
      </c>
      <c r="AI123" s="18">
        <v>43</v>
      </c>
      <c r="AJ123" s="14">
        <f t="shared" si="9"/>
        <v>56616</v>
      </c>
      <c r="AK123" s="18">
        <v>1777</v>
      </c>
      <c r="AL123" s="14">
        <f t="shared" si="14"/>
        <v>58393</v>
      </c>
      <c r="AM123" s="21">
        <v>113321</v>
      </c>
      <c r="AN123" s="17">
        <v>64.8</v>
      </c>
      <c r="AO123" s="14">
        <v>2</v>
      </c>
    </row>
    <row r="124" spans="1:41">
      <c r="A124" s="14" t="s">
        <v>149</v>
      </c>
      <c r="B124" s="18" t="s">
        <v>130</v>
      </c>
      <c r="C124" s="14">
        <v>123</v>
      </c>
      <c r="D124" s="14">
        <v>-7.3343340000000001</v>
      </c>
      <c r="E124" s="14">
        <f t="shared" si="10"/>
        <v>0.29818526403240042</v>
      </c>
      <c r="F124" s="15">
        <v>22971</v>
      </c>
      <c r="G124" s="15">
        <v>54065</v>
      </c>
      <c r="H124" s="15"/>
      <c r="I124" s="14"/>
      <c r="J124" s="14"/>
      <c r="K124" s="14"/>
      <c r="L124" s="14"/>
      <c r="M124" s="15">
        <v>191036</v>
      </c>
      <c r="N124" s="16">
        <f t="shared" si="7"/>
        <v>0.37152860396342502</v>
      </c>
      <c r="O124" s="19">
        <f t="shared" si="8"/>
        <v>55467</v>
      </c>
      <c r="P124" s="18">
        <v>32790</v>
      </c>
      <c r="Q124" s="18">
        <v>41971</v>
      </c>
      <c r="R124" s="18">
        <v>13067</v>
      </c>
      <c r="S124" s="18">
        <v>429</v>
      </c>
      <c r="T124" s="18">
        <v>286</v>
      </c>
      <c r="U124" s="18">
        <v>34</v>
      </c>
      <c r="V124" s="18">
        <v>25</v>
      </c>
      <c r="W124" s="18">
        <v>51</v>
      </c>
      <c r="X124" s="18">
        <v>29</v>
      </c>
      <c r="Y124" s="18">
        <v>9</v>
      </c>
      <c r="Z124" s="18">
        <v>8</v>
      </c>
      <c r="AA124" s="18">
        <v>19</v>
      </c>
      <c r="AB124" s="18">
        <v>103</v>
      </c>
      <c r="AC124" s="18">
        <v>22</v>
      </c>
      <c r="AD124" s="18">
        <v>20</v>
      </c>
      <c r="AE124" s="18">
        <v>178</v>
      </c>
      <c r="AF124" s="18">
        <v>85</v>
      </c>
      <c r="AG124" s="18">
        <v>76</v>
      </c>
      <c r="AH124" s="18">
        <v>12</v>
      </c>
      <c r="AI124" s="18">
        <v>55</v>
      </c>
      <c r="AJ124" s="14">
        <f t="shared" si="9"/>
        <v>89269</v>
      </c>
      <c r="AK124" s="18">
        <v>3538</v>
      </c>
      <c r="AL124" s="14">
        <f t="shared" si="14"/>
        <v>92807</v>
      </c>
      <c r="AM124" s="21">
        <v>211949</v>
      </c>
      <c r="AN124" s="17">
        <v>67.7</v>
      </c>
      <c r="AO124" s="14">
        <v>1</v>
      </c>
    </row>
    <row r="125" spans="1:41">
      <c r="A125" s="14" t="s">
        <v>149</v>
      </c>
      <c r="B125" s="18" t="s">
        <v>131</v>
      </c>
      <c r="C125" s="14">
        <v>124</v>
      </c>
      <c r="D125" s="14">
        <v>-25.475249999999999</v>
      </c>
      <c r="E125" s="14">
        <f t="shared" si="10"/>
        <v>0.60931182035881126</v>
      </c>
      <c r="F125" s="15">
        <v>15521</v>
      </c>
      <c r="G125" s="15">
        <v>9952</v>
      </c>
      <c r="H125" s="15"/>
      <c r="I125" s="14"/>
      <c r="J125" s="14"/>
      <c r="K125" s="14"/>
      <c r="L125" s="14"/>
      <c r="M125" s="15">
        <v>49528</v>
      </c>
      <c r="N125" s="16">
        <f t="shared" si="7"/>
        <v>0.86406435688819816</v>
      </c>
      <c r="O125" s="19">
        <f t="shared" si="8"/>
        <v>7435</v>
      </c>
      <c r="P125" s="18">
        <v>47260</v>
      </c>
      <c r="Q125" s="18">
        <v>5121</v>
      </c>
      <c r="R125" s="18">
        <v>2210</v>
      </c>
      <c r="S125" s="18">
        <v>104</v>
      </c>
      <c r="T125" s="18">
        <v>31</v>
      </c>
      <c r="U125" s="18">
        <v>7</v>
      </c>
      <c r="V125" s="18">
        <v>1</v>
      </c>
      <c r="W125" s="18">
        <v>14</v>
      </c>
      <c r="X125" s="18">
        <v>14</v>
      </c>
      <c r="Y125" s="18">
        <v>5</v>
      </c>
      <c r="Z125" s="18">
        <v>2</v>
      </c>
      <c r="AA125" s="18">
        <v>6</v>
      </c>
      <c r="AB125" s="18">
        <v>11</v>
      </c>
      <c r="AC125" s="18">
        <v>6</v>
      </c>
      <c r="AD125" s="18">
        <v>10</v>
      </c>
      <c r="AE125" s="18">
        <v>97</v>
      </c>
      <c r="AF125" s="18">
        <v>81</v>
      </c>
      <c r="AG125" s="18">
        <v>27</v>
      </c>
      <c r="AH125" s="18">
        <v>6</v>
      </c>
      <c r="AI125" s="18">
        <v>8</v>
      </c>
      <c r="AJ125" s="14">
        <f t="shared" si="9"/>
        <v>55021</v>
      </c>
      <c r="AK125" s="18">
        <v>1756</v>
      </c>
      <c r="AL125" s="14">
        <f t="shared" si="14"/>
        <v>56777</v>
      </c>
      <c r="AM125" s="21">
        <v>100257</v>
      </c>
      <c r="AN125" s="17">
        <v>66.5</v>
      </c>
      <c r="AO125" s="14">
        <v>1</v>
      </c>
    </row>
    <row r="126" spans="1:41">
      <c r="A126" s="14" t="s">
        <v>149</v>
      </c>
      <c r="B126" s="18" t="s">
        <v>132</v>
      </c>
      <c r="C126" s="14">
        <v>125</v>
      </c>
      <c r="D126" s="14"/>
      <c r="E126" s="14"/>
      <c r="F126" s="15"/>
      <c r="G126" s="15"/>
      <c r="H126" s="15"/>
      <c r="I126" s="14"/>
      <c r="J126" s="14"/>
      <c r="K126" s="14"/>
      <c r="L126" s="14"/>
      <c r="M126" s="15">
        <v>78684</v>
      </c>
      <c r="N126" s="16">
        <f t="shared" si="7"/>
        <v>0.56266154641459276</v>
      </c>
      <c r="O126" s="19">
        <f t="shared" si="8"/>
        <v>17766</v>
      </c>
      <c r="P126" s="18">
        <v>22857</v>
      </c>
      <c r="Q126" s="18">
        <v>14152</v>
      </c>
      <c r="R126" s="18">
        <v>3275</v>
      </c>
      <c r="S126" s="18">
        <v>339</v>
      </c>
      <c r="T126" s="18">
        <v>123</v>
      </c>
      <c r="U126" s="18">
        <v>15</v>
      </c>
      <c r="V126" s="18">
        <v>9</v>
      </c>
      <c r="W126" s="18">
        <v>15</v>
      </c>
      <c r="X126" s="18">
        <v>12</v>
      </c>
      <c r="Y126" s="18">
        <v>1</v>
      </c>
      <c r="Z126" s="18">
        <v>6</v>
      </c>
      <c r="AA126" s="18">
        <v>11</v>
      </c>
      <c r="AB126" s="18">
        <v>47</v>
      </c>
      <c r="AC126" s="18">
        <v>12</v>
      </c>
      <c r="AD126" s="18">
        <v>8</v>
      </c>
      <c r="AE126" s="18">
        <v>81</v>
      </c>
      <c r="AF126" s="18">
        <v>44</v>
      </c>
      <c r="AG126" s="18">
        <v>23</v>
      </c>
      <c r="AH126" s="18">
        <v>5</v>
      </c>
      <c r="AI126" s="18">
        <v>22</v>
      </c>
      <c r="AJ126" s="14">
        <f t="shared" si="9"/>
        <v>41057</v>
      </c>
      <c r="AK126" s="18">
        <v>1889</v>
      </c>
      <c r="AL126" s="14">
        <f t="shared" si="14"/>
        <v>42946</v>
      </c>
      <c r="AM126" s="21">
        <v>79863</v>
      </c>
      <c r="AN126" s="17">
        <v>54.7</v>
      </c>
      <c r="AO126" s="14">
        <v>3</v>
      </c>
    </row>
    <row r="127" spans="1:41">
      <c r="A127" s="14" t="s">
        <v>149</v>
      </c>
      <c r="B127" s="18" t="s">
        <v>133</v>
      </c>
      <c r="C127" s="14">
        <v>126</v>
      </c>
      <c r="D127" s="14"/>
      <c r="E127" s="14"/>
      <c r="F127" s="15"/>
      <c r="G127" s="15"/>
      <c r="H127" s="15"/>
      <c r="I127" s="14"/>
      <c r="J127" s="14"/>
      <c r="K127" s="14"/>
      <c r="L127" s="14"/>
      <c r="M127" s="15">
        <v>52389</v>
      </c>
      <c r="N127" s="16">
        <f t="shared" si="7"/>
        <v>0.7261664122767213</v>
      </c>
      <c r="O127" s="19">
        <f t="shared" si="8"/>
        <v>6638</v>
      </c>
      <c r="P127" s="18">
        <v>17603</v>
      </c>
      <c r="Q127" s="18">
        <v>6350</v>
      </c>
      <c r="R127" s="18">
        <v>166</v>
      </c>
      <c r="S127" s="18">
        <v>122</v>
      </c>
      <c r="T127" s="18">
        <v>36</v>
      </c>
      <c r="U127" s="18">
        <v>3</v>
      </c>
      <c r="V127" s="18">
        <v>3</v>
      </c>
      <c r="W127" s="18">
        <v>2</v>
      </c>
      <c r="X127" s="18">
        <v>0</v>
      </c>
      <c r="Y127" s="18">
        <v>2</v>
      </c>
      <c r="Z127" s="18">
        <v>0</v>
      </c>
      <c r="AA127" s="18">
        <v>4</v>
      </c>
      <c r="AB127" s="18">
        <v>4</v>
      </c>
      <c r="AC127" s="18">
        <v>2</v>
      </c>
      <c r="AD127" s="18">
        <v>5</v>
      </c>
      <c r="AE127" s="18">
        <v>43</v>
      </c>
      <c r="AF127" s="18">
        <v>26</v>
      </c>
      <c r="AG127" s="18">
        <v>9</v>
      </c>
      <c r="AH127" s="18">
        <v>3</v>
      </c>
      <c r="AI127" s="18">
        <v>9</v>
      </c>
      <c r="AJ127" s="14">
        <f t="shared" si="9"/>
        <v>24392</v>
      </c>
      <c r="AK127" s="18">
        <v>1723</v>
      </c>
      <c r="AL127" s="14">
        <f t="shared" si="14"/>
        <v>26115</v>
      </c>
      <c r="AM127" s="21">
        <v>52191</v>
      </c>
      <c r="AN127" s="17">
        <v>59</v>
      </c>
      <c r="AO127" s="14">
        <v>2</v>
      </c>
    </row>
    <row r="128" spans="1:41">
      <c r="A128" s="14" t="s">
        <v>149</v>
      </c>
      <c r="B128" s="18" t="s">
        <v>134</v>
      </c>
      <c r="C128" s="14">
        <v>127</v>
      </c>
      <c r="D128" s="14"/>
      <c r="E128" s="14"/>
      <c r="F128" s="15"/>
      <c r="G128" s="15"/>
      <c r="H128" s="15"/>
      <c r="I128" s="14"/>
      <c r="J128" s="14"/>
      <c r="K128" s="14"/>
      <c r="L128" s="14"/>
      <c r="M128" s="15">
        <v>104749</v>
      </c>
      <c r="N128" s="16">
        <f t="shared" si="7"/>
        <v>0.81360298676071474</v>
      </c>
      <c r="O128" s="19">
        <f t="shared" si="8"/>
        <v>13530</v>
      </c>
      <c r="P128" s="18">
        <v>59057</v>
      </c>
      <c r="Q128" s="18">
        <v>6703</v>
      </c>
      <c r="R128" s="18">
        <v>6443</v>
      </c>
      <c r="S128" s="18">
        <v>384</v>
      </c>
      <c r="T128" s="18">
        <v>79</v>
      </c>
      <c r="U128" s="18">
        <v>25</v>
      </c>
      <c r="V128" s="18">
        <v>8</v>
      </c>
      <c r="W128" s="18">
        <v>32</v>
      </c>
      <c r="X128" s="18">
        <v>18</v>
      </c>
      <c r="Y128" s="18">
        <v>8</v>
      </c>
      <c r="Z128" s="18">
        <v>5</v>
      </c>
      <c r="AA128" s="18">
        <v>11</v>
      </c>
      <c r="AB128" s="18">
        <v>53</v>
      </c>
      <c r="AC128" s="18">
        <v>13</v>
      </c>
      <c r="AD128" s="18">
        <v>26</v>
      </c>
      <c r="AE128" s="18">
        <v>164</v>
      </c>
      <c r="AF128" s="18">
        <v>104</v>
      </c>
      <c r="AG128" s="18">
        <v>47</v>
      </c>
      <c r="AH128" s="18">
        <v>9</v>
      </c>
      <c r="AI128" s="18">
        <v>37</v>
      </c>
      <c r="AJ128" s="14">
        <f t="shared" si="9"/>
        <v>73226</v>
      </c>
      <c r="AK128" s="18">
        <v>2058</v>
      </c>
      <c r="AL128" s="14">
        <f t="shared" si="14"/>
        <v>75284</v>
      </c>
      <c r="AM128" s="21">
        <v>131046</v>
      </c>
      <c r="AN128" s="17">
        <v>82.4</v>
      </c>
      <c r="AO128" s="14">
        <v>3</v>
      </c>
    </row>
    <row r="129" spans="1:41">
      <c r="A129" s="14" t="s">
        <v>149</v>
      </c>
      <c r="B129" s="18" t="s">
        <v>135</v>
      </c>
      <c r="C129" s="14">
        <v>128</v>
      </c>
      <c r="D129" s="14"/>
      <c r="E129" s="14"/>
      <c r="F129" s="15"/>
      <c r="G129" s="15"/>
      <c r="H129" s="15"/>
      <c r="I129" s="14"/>
      <c r="J129" s="14"/>
      <c r="K129" s="14"/>
      <c r="L129" s="14"/>
      <c r="M129" s="15">
        <v>91228</v>
      </c>
      <c r="N129" s="16">
        <f t="shared" si="7"/>
        <v>0.81821322571020272</v>
      </c>
      <c r="O129" s="19">
        <f t="shared" si="8"/>
        <v>11576</v>
      </c>
      <c r="P129" s="18">
        <v>52103</v>
      </c>
      <c r="Q129" s="18">
        <v>9626</v>
      </c>
      <c r="R129" s="18">
        <v>1649</v>
      </c>
      <c r="S129" s="18">
        <v>301</v>
      </c>
      <c r="T129" s="18">
        <v>70</v>
      </c>
      <c r="U129" s="18">
        <v>12</v>
      </c>
      <c r="V129" s="18">
        <v>6</v>
      </c>
      <c r="W129" s="18">
        <v>12</v>
      </c>
      <c r="X129" s="18">
        <v>7</v>
      </c>
      <c r="Y129" s="18">
        <v>8</v>
      </c>
      <c r="Z129" s="18">
        <v>8</v>
      </c>
      <c r="AA129" s="18">
        <v>5</v>
      </c>
      <c r="AB129" s="18">
        <v>21</v>
      </c>
      <c r="AC129" s="18">
        <v>11</v>
      </c>
      <c r="AD129" s="18">
        <v>13</v>
      </c>
      <c r="AE129" s="18">
        <v>136</v>
      </c>
      <c r="AF129" s="18">
        <v>51</v>
      </c>
      <c r="AG129" s="18">
        <v>25</v>
      </c>
      <c r="AH129" s="18">
        <v>5</v>
      </c>
      <c r="AI129" s="18">
        <v>13</v>
      </c>
      <c r="AJ129" s="14">
        <f t="shared" si="9"/>
        <v>64082</v>
      </c>
      <c r="AK129" s="18">
        <v>1716</v>
      </c>
      <c r="AL129" s="14">
        <f t="shared" si="14"/>
        <v>65798</v>
      </c>
      <c r="AM129" s="21">
        <v>121392</v>
      </c>
      <c r="AN129" s="17">
        <v>74</v>
      </c>
      <c r="AO129" s="14">
        <v>1</v>
      </c>
    </row>
    <row r="130" spans="1:41">
      <c r="A130" s="14" t="s">
        <v>149</v>
      </c>
      <c r="B130" s="18" t="s">
        <v>136</v>
      </c>
      <c r="C130" s="14">
        <v>129</v>
      </c>
      <c r="D130" s="14"/>
      <c r="E130" s="14"/>
      <c r="F130" s="15"/>
      <c r="G130" s="15"/>
      <c r="H130" s="15"/>
      <c r="I130" s="14"/>
      <c r="J130" s="14"/>
      <c r="K130" s="14"/>
      <c r="L130" s="14"/>
      <c r="M130" s="15">
        <v>133884</v>
      </c>
      <c r="N130" s="16">
        <f t="shared" ref="N130:N193" si="15">P130/(O130+P130)</f>
        <v>0.56105630971891529</v>
      </c>
      <c r="O130" s="19">
        <f t="shared" ref="O130:O193" si="16">Q130+R130+S130</f>
        <v>28390</v>
      </c>
      <c r="P130" s="18">
        <v>36288</v>
      </c>
      <c r="Q130" s="18">
        <v>20800</v>
      </c>
      <c r="R130" s="18">
        <v>7219</v>
      </c>
      <c r="S130" s="18">
        <v>371</v>
      </c>
      <c r="T130" s="18">
        <v>167</v>
      </c>
      <c r="U130" s="18">
        <v>25</v>
      </c>
      <c r="V130" s="18">
        <v>17</v>
      </c>
      <c r="W130" s="18">
        <v>19</v>
      </c>
      <c r="X130" s="18">
        <v>24</v>
      </c>
      <c r="Y130" s="18">
        <v>12</v>
      </c>
      <c r="Z130" s="18">
        <v>5</v>
      </c>
      <c r="AA130" s="18">
        <v>16</v>
      </c>
      <c r="AB130" s="18">
        <v>62</v>
      </c>
      <c r="AC130" s="18">
        <v>8</v>
      </c>
      <c r="AD130" s="18">
        <v>37</v>
      </c>
      <c r="AE130" s="18">
        <v>160</v>
      </c>
      <c r="AF130" s="18">
        <v>65</v>
      </c>
      <c r="AG130" s="18">
        <v>46</v>
      </c>
      <c r="AH130" s="18">
        <v>12</v>
      </c>
      <c r="AI130" s="18">
        <v>57</v>
      </c>
      <c r="AJ130" s="14">
        <f t="shared" ref="AJ130:AJ193" si="17">SUM(P130:AI130)</f>
        <v>65410</v>
      </c>
      <c r="AK130" s="18">
        <v>2192</v>
      </c>
      <c r="AL130" s="14">
        <f t="shared" si="14"/>
        <v>67602</v>
      </c>
      <c r="AM130" s="21">
        <v>136545</v>
      </c>
      <c r="AN130" s="17">
        <v>76.7</v>
      </c>
      <c r="AO130" s="14">
        <v>1</v>
      </c>
    </row>
    <row r="131" spans="1:41">
      <c r="A131" s="14" t="s">
        <v>149</v>
      </c>
      <c r="B131" s="18" t="s">
        <v>137</v>
      </c>
      <c r="C131" s="14">
        <v>130</v>
      </c>
      <c r="D131" s="14"/>
      <c r="E131" s="14"/>
      <c r="F131" s="15"/>
      <c r="G131" s="15"/>
      <c r="H131" s="15"/>
      <c r="I131" s="14"/>
      <c r="J131" s="14"/>
      <c r="K131" s="14"/>
      <c r="L131" s="14"/>
      <c r="M131" s="15">
        <v>48484</v>
      </c>
      <c r="N131" s="16">
        <f t="shared" si="15"/>
        <v>0.81781033986175111</v>
      </c>
      <c r="O131" s="19">
        <f t="shared" si="16"/>
        <v>10121</v>
      </c>
      <c r="P131" s="18">
        <v>45431</v>
      </c>
      <c r="Q131" s="18">
        <v>9741</v>
      </c>
      <c r="R131" s="18">
        <v>270</v>
      </c>
      <c r="S131" s="18">
        <v>110</v>
      </c>
      <c r="T131" s="18">
        <v>76</v>
      </c>
      <c r="U131" s="18">
        <v>10</v>
      </c>
      <c r="V131" s="18">
        <v>3</v>
      </c>
      <c r="W131" s="18">
        <v>2</v>
      </c>
      <c r="X131" s="18">
        <v>3</v>
      </c>
      <c r="Y131" s="18">
        <v>5</v>
      </c>
      <c r="Z131" s="18">
        <v>5</v>
      </c>
      <c r="AA131" s="18">
        <v>3</v>
      </c>
      <c r="AB131" s="18">
        <v>7</v>
      </c>
      <c r="AC131" s="18">
        <v>7</v>
      </c>
      <c r="AD131" s="18">
        <v>7</v>
      </c>
      <c r="AE131" s="18">
        <v>69</v>
      </c>
      <c r="AF131" s="18">
        <v>66</v>
      </c>
      <c r="AG131" s="18">
        <v>21</v>
      </c>
      <c r="AH131" s="18">
        <v>5</v>
      </c>
      <c r="AI131" s="18">
        <v>39</v>
      </c>
      <c r="AJ131" s="14">
        <f t="shared" si="17"/>
        <v>55880</v>
      </c>
      <c r="AK131" s="18">
        <v>1390</v>
      </c>
      <c r="AL131" s="14">
        <f t="shared" si="14"/>
        <v>57270</v>
      </c>
      <c r="AM131" s="21">
        <v>85374</v>
      </c>
      <c r="AN131" s="17">
        <v>77.7</v>
      </c>
      <c r="AO131" s="14">
        <v>1</v>
      </c>
    </row>
    <row r="132" spans="1:41">
      <c r="A132" s="14" t="s">
        <v>149</v>
      </c>
      <c r="B132" s="18" t="s">
        <v>138</v>
      </c>
      <c r="C132" s="14">
        <v>131</v>
      </c>
      <c r="D132" s="14"/>
      <c r="E132" s="14"/>
      <c r="F132" s="15"/>
      <c r="G132" s="15"/>
      <c r="H132" s="15"/>
      <c r="I132" s="14"/>
      <c r="J132" s="14"/>
      <c r="K132" s="14"/>
      <c r="L132" s="14"/>
      <c r="M132" s="15">
        <v>188942</v>
      </c>
      <c r="N132" s="16">
        <f t="shared" si="15"/>
        <v>0.51315577820162239</v>
      </c>
      <c r="O132" s="19">
        <f t="shared" si="16"/>
        <v>42372</v>
      </c>
      <c r="P132" s="18">
        <v>44662</v>
      </c>
      <c r="Q132" s="18">
        <v>2847</v>
      </c>
      <c r="R132" s="18">
        <v>39003</v>
      </c>
      <c r="S132" s="18">
        <v>522</v>
      </c>
      <c r="T132" s="18">
        <v>179</v>
      </c>
      <c r="U132" s="18">
        <v>68</v>
      </c>
      <c r="V132" s="18">
        <v>27</v>
      </c>
      <c r="W132" s="18">
        <v>173</v>
      </c>
      <c r="X132" s="18">
        <v>85</v>
      </c>
      <c r="Y132" s="18">
        <v>26</v>
      </c>
      <c r="Z132" s="18">
        <v>16</v>
      </c>
      <c r="AA132" s="18">
        <v>36</v>
      </c>
      <c r="AB132" s="18">
        <v>177</v>
      </c>
      <c r="AC132" s="18">
        <v>43</v>
      </c>
      <c r="AD132" s="18">
        <v>37</v>
      </c>
      <c r="AE132" s="18">
        <v>283</v>
      </c>
      <c r="AF132" s="18">
        <v>123</v>
      </c>
      <c r="AG132" s="18">
        <v>176</v>
      </c>
      <c r="AH132" s="18">
        <v>30</v>
      </c>
      <c r="AI132" s="18">
        <v>32</v>
      </c>
      <c r="AJ132" s="14">
        <f t="shared" si="17"/>
        <v>88545</v>
      </c>
      <c r="AK132" s="18">
        <v>3849</v>
      </c>
      <c r="AL132" s="14">
        <f t="shared" si="14"/>
        <v>92394</v>
      </c>
      <c r="AM132" s="21">
        <v>231251</v>
      </c>
      <c r="AN132" s="17">
        <v>81.900000000000006</v>
      </c>
      <c r="AO132" s="14">
        <v>2</v>
      </c>
    </row>
    <row r="133" spans="1:41">
      <c r="A133" s="14" t="s">
        <v>149</v>
      </c>
      <c r="B133" s="18" t="s">
        <v>139</v>
      </c>
      <c r="C133" s="14">
        <v>132</v>
      </c>
      <c r="D133" s="14"/>
      <c r="E133" s="14"/>
      <c r="F133" s="15"/>
      <c r="G133" s="15"/>
      <c r="H133" s="15"/>
      <c r="I133" s="14"/>
      <c r="J133" s="14"/>
      <c r="K133" s="14"/>
      <c r="L133" s="14"/>
      <c r="M133" s="15">
        <v>50916</v>
      </c>
      <c r="N133" s="16">
        <f t="shared" si="15"/>
        <v>0.80868872060581909</v>
      </c>
      <c r="O133" s="19">
        <f t="shared" si="16"/>
        <v>3840</v>
      </c>
      <c r="P133" s="18">
        <v>16232</v>
      </c>
      <c r="Q133" s="18">
        <v>3513</v>
      </c>
      <c r="R133" s="18">
        <v>238</v>
      </c>
      <c r="S133" s="18">
        <v>89</v>
      </c>
      <c r="T133" s="18">
        <v>7</v>
      </c>
      <c r="U133" s="18">
        <v>2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4</v>
      </c>
      <c r="AB133" s="18">
        <v>0</v>
      </c>
      <c r="AC133" s="18">
        <v>1</v>
      </c>
      <c r="AD133" s="18">
        <v>7</v>
      </c>
      <c r="AE133" s="18">
        <v>40</v>
      </c>
      <c r="AF133" s="18">
        <v>24</v>
      </c>
      <c r="AG133" s="18">
        <v>6</v>
      </c>
      <c r="AH133" s="18">
        <v>4</v>
      </c>
      <c r="AI133" s="18">
        <v>14</v>
      </c>
      <c r="AJ133" s="14">
        <f t="shared" si="17"/>
        <v>20181</v>
      </c>
      <c r="AK133" s="18">
        <v>714</v>
      </c>
      <c r="AL133" s="14">
        <f t="shared" si="14"/>
        <v>20895</v>
      </c>
      <c r="AM133" s="21">
        <v>55457</v>
      </c>
      <c r="AN133" s="17">
        <v>73</v>
      </c>
      <c r="AO133" s="14">
        <v>2</v>
      </c>
    </row>
    <row r="134" spans="1:41">
      <c r="A134" s="14" t="s">
        <v>149</v>
      </c>
      <c r="B134" s="18" t="s">
        <v>140</v>
      </c>
      <c r="C134" s="14">
        <v>133</v>
      </c>
      <c r="D134" s="14">
        <v>-31.480049999999999</v>
      </c>
      <c r="E134" s="14">
        <f t="shared" ref="E134:E193" si="18">F134/(F134+G134)</f>
        <v>0.52576928907078979</v>
      </c>
      <c r="F134" s="15">
        <v>6937</v>
      </c>
      <c r="G134" s="15">
        <v>6257</v>
      </c>
      <c r="H134" s="15"/>
      <c r="I134" s="14"/>
      <c r="J134" s="14"/>
      <c r="K134" s="14"/>
      <c r="L134" s="14"/>
      <c r="M134" s="15">
        <v>53253</v>
      </c>
      <c r="N134" s="16">
        <f t="shared" si="15"/>
        <v>0.84056978496096424</v>
      </c>
      <c r="O134" s="19">
        <f t="shared" si="16"/>
        <v>3492</v>
      </c>
      <c r="P134" s="18">
        <v>18411</v>
      </c>
      <c r="Q134" s="18">
        <v>3176</v>
      </c>
      <c r="R134" s="18">
        <v>252</v>
      </c>
      <c r="S134" s="18">
        <v>64</v>
      </c>
      <c r="T134" s="18">
        <v>40</v>
      </c>
      <c r="U134" s="18">
        <v>6</v>
      </c>
      <c r="V134" s="18">
        <v>7</v>
      </c>
      <c r="W134" s="18">
        <v>11</v>
      </c>
      <c r="X134" s="18">
        <v>6</v>
      </c>
      <c r="Y134" s="18">
        <v>5</v>
      </c>
      <c r="Z134" s="18">
        <v>9</v>
      </c>
      <c r="AA134" s="18">
        <v>9</v>
      </c>
      <c r="AB134" s="18">
        <v>10</v>
      </c>
      <c r="AC134" s="18">
        <v>11</v>
      </c>
      <c r="AD134" s="18">
        <v>10</v>
      </c>
      <c r="AE134" s="18">
        <v>92</v>
      </c>
      <c r="AF134" s="18">
        <v>80</v>
      </c>
      <c r="AG134" s="18">
        <v>23</v>
      </c>
      <c r="AH134" s="18">
        <v>5</v>
      </c>
      <c r="AI134" s="18">
        <v>29</v>
      </c>
      <c r="AJ134" s="14">
        <f t="shared" si="17"/>
        <v>22256</v>
      </c>
      <c r="AK134" s="18">
        <v>971</v>
      </c>
      <c r="AL134" s="14">
        <f t="shared" si="14"/>
        <v>23227</v>
      </c>
      <c r="AM134" s="21">
        <v>63977</v>
      </c>
      <c r="AN134" s="17">
        <v>71.7</v>
      </c>
      <c r="AO134" s="14">
        <v>1</v>
      </c>
    </row>
    <row r="135" spans="1:41">
      <c r="A135" s="14" t="s">
        <v>149</v>
      </c>
      <c r="B135" s="18" t="s">
        <v>141</v>
      </c>
      <c r="C135" s="14">
        <v>134</v>
      </c>
      <c r="D135" s="14">
        <v>-17.76304</v>
      </c>
      <c r="E135" s="14">
        <f t="shared" si="18"/>
        <v>0.55520060133421023</v>
      </c>
      <c r="F135" s="15">
        <v>5909</v>
      </c>
      <c r="G135" s="15">
        <v>4734</v>
      </c>
      <c r="H135" s="15"/>
      <c r="I135" s="14"/>
      <c r="J135" s="14"/>
      <c r="K135" s="14"/>
      <c r="L135" s="14"/>
      <c r="M135" s="15">
        <v>33461</v>
      </c>
      <c r="N135" s="16">
        <f t="shared" si="15"/>
        <v>0.73283100107642629</v>
      </c>
      <c r="O135" s="19">
        <f t="shared" si="16"/>
        <v>3723</v>
      </c>
      <c r="P135" s="18">
        <v>10212</v>
      </c>
      <c r="Q135" s="18">
        <v>3250</v>
      </c>
      <c r="R135" s="18">
        <v>417</v>
      </c>
      <c r="S135" s="18">
        <v>56</v>
      </c>
      <c r="T135" s="18">
        <v>20</v>
      </c>
      <c r="U135" s="18">
        <v>4</v>
      </c>
      <c r="V135" s="18">
        <v>1</v>
      </c>
      <c r="W135" s="18">
        <v>1</v>
      </c>
      <c r="X135" s="18">
        <v>4</v>
      </c>
      <c r="Y135" s="18">
        <v>3</v>
      </c>
      <c r="Z135" s="18">
        <v>1</v>
      </c>
      <c r="AA135" s="18">
        <v>2</v>
      </c>
      <c r="AB135" s="18">
        <v>4</v>
      </c>
      <c r="AC135" s="18">
        <v>5</v>
      </c>
      <c r="AD135" s="18">
        <v>1</v>
      </c>
      <c r="AE135" s="18">
        <v>28</v>
      </c>
      <c r="AF135" s="18">
        <v>18</v>
      </c>
      <c r="AG135" s="18">
        <v>8</v>
      </c>
      <c r="AH135" s="18">
        <v>2</v>
      </c>
      <c r="AI135" s="18">
        <v>7</v>
      </c>
      <c r="AJ135" s="14">
        <f t="shared" si="17"/>
        <v>14044</v>
      </c>
      <c r="AK135" s="18">
        <v>373</v>
      </c>
      <c r="AL135" s="14">
        <f t="shared" si="14"/>
        <v>14417</v>
      </c>
      <c r="AM135" s="21">
        <v>33523</v>
      </c>
      <c r="AN135" s="17">
        <v>70.3</v>
      </c>
      <c r="AO135" s="14">
        <v>2</v>
      </c>
    </row>
    <row r="136" spans="1:41">
      <c r="A136" s="14" t="s">
        <v>149</v>
      </c>
      <c r="B136" s="18" t="s">
        <v>142</v>
      </c>
      <c r="C136" s="14">
        <v>135</v>
      </c>
      <c r="D136" s="14"/>
      <c r="E136" s="14"/>
      <c r="F136" s="15"/>
      <c r="G136" s="15"/>
      <c r="H136" s="15"/>
      <c r="I136" s="14"/>
      <c r="J136" s="14"/>
      <c r="K136" s="14"/>
      <c r="L136" s="14"/>
      <c r="M136" s="15">
        <v>85671</v>
      </c>
      <c r="N136" s="16">
        <f t="shared" si="15"/>
        <v>0.88369803332759</v>
      </c>
      <c r="O136" s="19">
        <f t="shared" si="16"/>
        <v>4725</v>
      </c>
      <c r="P136" s="18">
        <v>35902</v>
      </c>
      <c r="Q136" s="18">
        <v>3154</v>
      </c>
      <c r="R136" s="18">
        <v>1339</v>
      </c>
      <c r="S136" s="18">
        <v>232</v>
      </c>
      <c r="T136" s="18">
        <v>36</v>
      </c>
      <c r="U136" s="18">
        <v>9</v>
      </c>
      <c r="V136" s="18">
        <v>7</v>
      </c>
      <c r="W136" s="18">
        <v>6</v>
      </c>
      <c r="X136" s="18">
        <v>10</v>
      </c>
      <c r="Y136" s="18">
        <v>7</v>
      </c>
      <c r="Z136" s="18">
        <v>7</v>
      </c>
      <c r="AA136" s="18">
        <v>17</v>
      </c>
      <c r="AB136" s="18">
        <v>20</v>
      </c>
      <c r="AC136" s="18">
        <v>20</v>
      </c>
      <c r="AD136" s="18">
        <v>19</v>
      </c>
      <c r="AE136" s="18">
        <v>134</v>
      </c>
      <c r="AF136" s="18">
        <v>86</v>
      </c>
      <c r="AG136" s="18">
        <v>25</v>
      </c>
      <c r="AH136" s="18">
        <v>8</v>
      </c>
      <c r="AI136" s="18">
        <v>50</v>
      </c>
      <c r="AJ136" s="14">
        <f t="shared" si="17"/>
        <v>41088</v>
      </c>
      <c r="AK136" s="18">
        <v>3696</v>
      </c>
      <c r="AL136" s="14">
        <f t="shared" si="14"/>
        <v>44784</v>
      </c>
      <c r="AM136" s="21">
        <v>101601</v>
      </c>
      <c r="AN136" s="17">
        <v>69</v>
      </c>
      <c r="AO136" s="14">
        <v>3</v>
      </c>
    </row>
    <row r="137" spans="1:41">
      <c r="A137" s="14" t="s">
        <v>149</v>
      </c>
      <c r="B137" s="18" t="s">
        <v>143</v>
      </c>
      <c r="C137" s="14">
        <v>136</v>
      </c>
      <c r="D137" s="14">
        <v>-19.847539999999999</v>
      </c>
      <c r="E137" s="14">
        <f t="shared" si="18"/>
        <v>0.71785290628706999</v>
      </c>
      <c r="F137" s="15">
        <v>12103</v>
      </c>
      <c r="G137" s="15">
        <v>4757</v>
      </c>
      <c r="H137" s="15"/>
      <c r="I137" s="14"/>
      <c r="J137" s="14"/>
      <c r="K137" s="14"/>
      <c r="L137" s="14"/>
      <c r="M137" s="15">
        <v>58237</v>
      </c>
      <c r="N137" s="16">
        <f t="shared" si="15"/>
        <v>0.91632834934151897</v>
      </c>
      <c r="O137" s="19">
        <f t="shared" si="16"/>
        <v>2535</v>
      </c>
      <c r="P137" s="18">
        <v>27762</v>
      </c>
      <c r="Q137" s="18">
        <v>2315</v>
      </c>
      <c r="R137" s="18">
        <v>162</v>
      </c>
      <c r="S137" s="18">
        <v>58</v>
      </c>
      <c r="T137" s="18">
        <v>24</v>
      </c>
      <c r="U137" s="18">
        <v>12</v>
      </c>
      <c r="V137" s="18">
        <v>6</v>
      </c>
      <c r="W137" s="18">
        <v>6</v>
      </c>
      <c r="X137" s="18">
        <v>0</v>
      </c>
      <c r="Y137" s="18">
        <v>2</v>
      </c>
      <c r="Z137" s="18">
        <v>3</v>
      </c>
      <c r="AA137" s="18">
        <v>11</v>
      </c>
      <c r="AB137" s="18">
        <v>13</v>
      </c>
      <c r="AC137" s="18">
        <v>11</v>
      </c>
      <c r="AD137" s="18">
        <v>16</v>
      </c>
      <c r="AE137" s="18">
        <v>86</v>
      </c>
      <c r="AF137" s="18">
        <v>64</v>
      </c>
      <c r="AG137" s="18">
        <v>19</v>
      </c>
      <c r="AH137" s="18">
        <v>6</v>
      </c>
      <c r="AI137" s="18">
        <v>25</v>
      </c>
      <c r="AJ137" s="14">
        <f t="shared" si="17"/>
        <v>30601</v>
      </c>
      <c r="AK137" s="18">
        <v>1301</v>
      </c>
      <c r="AL137" s="14">
        <f t="shared" si="14"/>
        <v>31902</v>
      </c>
      <c r="AM137" s="21">
        <v>65715</v>
      </c>
      <c r="AN137" s="17">
        <v>69.099999999999994</v>
      </c>
      <c r="AO137" s="14">
        <v>1</v>
      </c>
    </row>
    <row r="138" spans="1:41">
      <c r="A138" s="14" t="s">
        <v>149</v>
      </c>
      <c r="B138" s="18" t="s">
        <v>144</v>
      </c>
      <c r="C138" s="14">
        <v>137</v>
      </c>
      <c r="D138" s="14">
        <v>-28.843620000000001</v>
      </c>
      <c r="E138" s="14">
        <f t="shared" si="18"/>
        <v>0.56213849742753974</v>
      </c>
      <c r="F138" s="15">
        <v>17591</v>
      </c>
      <c r="G138" s="15">
        <v>13702</v>
      </c>
      <c r="H138" s="15"/>
      <c r="I138" s="14"/>
      <c r="J138" s="14"/>
      <c r="K138" s="14"/>
      <c r="L138" s="14"/>
      <c r="M138" s="15">
        <v>103757</v>
      </c>
      <c r="N138" s="16">
        <f t="shared" si="15"/>
        <v>0.85057471264367812</v>
      </c>
      <c r="O138" s="19">
        <f t="shared" si="16"/>
        <v>5863</v>
      </c>
      <c r="P138" s="18">
        <v>33374</v>
      </c>
      <c r="Q138" s="18">
        <v>3282</v>
      </c>
      <c r="R138" s="18">
        <v>2274</v>
      </c>
      <c r="S138" s="18">
        <v>307</v>
      </c>
      <c r="T138" s="18">
        <v>64</v>
      </c>
      <c r="U138" s="18">
        <v>22</v>
      </c>
      <c r="V138" s="18">
        <v>9</v>
      </c>
      <c r="W138" s="18">
        <v>23</v>
      </c>
      <c r="X138" s="18">
        <v>10</v>
      </c>
      <c r="Y138" s="18">
        <v>8</v>
      </c>
      <c r="Z138" s="18">
        <v>9</v>
      </c>
      <c r="AA138" s="18">
        <v>21</v>
      </c>
      <c r="AB138" s="18">
        <v>26</v>
      </c>
      <c r="AC138" s="18">
        <v>16</v>
      </c>
      <c r="AD138" s="18">
        <v>24</v>
      </c>
      <c r="AE138" s="18">
        <v>141</v>
      </c>
      <c r="AF138" s="18">
        <v>88</v>
      </c>
      <c r="AG138" s="18">
        <v>48</v>
      </c>
      <c r="AH138" s="18">
        <v>8</v>
      </c>
      <c r="AI138" s="18">
        <v>40</v>
      </c>
      <c r="AJ138" s="14">
        <f t="shared" si="17"/>
        <v>39794</v>
      </c>
      <c r="AK138" s="18">
        <v>1585</v>
      </c>
      <c r="AL138" s="14">
        <f t="shared" si="14"/>
        <v>41379</v>
      </c>
      <c r="AM138" s="21">
        <v>114511</v>
      </c>
      <c r="AN138" s="17">
        <v>69.5</v>
      </c>
      <c r="AO138" s="14">
        <v>1</v>
      </c>
    </row>
    <row r="139" spans="1:41">
      <c r="A139" s="14" t="s">
        <v>149</v>
      </c>
      <c r="B139" s="18" t="s">
        <v>145</v>
      </c>
      <c r="C139" s="14">
        <v>138</v>
      </c>
      <c r="D139" s="14">
        <v>4.5034020000000003</v>
      </c>
      <c r="E139" s="14">
        <f t="shared" si="18"/>
        <v>0.21563820353659172</v>
      </c>
      <c r="F139" s="15">
        <v>4134</v>
      </c>
      <c r="G139" s="15">
        <v>15037</v>
      </c>
      <c r="H139" s="15"/>
      <c r="I139" s="14"/>
      <c r="J139" s="14"/>
      <c r="K139" s="14"/>
      <c r="L139" s="14"/>
      <c r="M139" s="15">
        <v>40716</v>
      </c>
      <c r="N139" s="16">
        <f t="shared" si="15"/>
        <v>0.17060418280402789</v>
      </c>
      <c r="O139" s="19">
        <f t="shared" si="16"/>
        <v>17132</v>
      </c>
      <c r="P139" s="20">
        <v>3524</v>
      </c>
      <c r="Q139" s="20">
        <v>16327</v>
      </c>
      <c r="R139" s="18">
        <v>713</v>
      </c>
      <c r="S139" s="18">
        <v>92</v>
      </c>
      <c r="T139" s="18">
        <v>90</v>
      </c>
      <c r="U139" s="18">
        <v>8</v>
      </c>
      <c r="V139" s="18">
        <v>6</v>
      </c>
      <c r="W139" s="18">
        <v>6</v>
      </c>
      <c r="X139" s="18">
        <v>0</v>
      </c>
      <c r="Y139" s="18">
        <v>4</v>
      </c>
      <c r="Z139" s="18">
        <v>3</v>
      </c>
      <c r="AA139" s="18">
        <v>5</v>
      </c>
      <c r="AB139" s="18">
        <v>8</v>
      </c>
      <c r="AC139" s="18">
        <v>2</v>
      </c>
      <c r="AD139" s="18">
        <v>2</v>
      </c>
      <c r="AE139" s="18">
        <v>26</v>
      </c>
      <c r="AF139" s="18">
        <v>18</v>
      </c>
      <c r="AG139" s="18">
        <v>11</v>
      </c>
      <c r="AH139" s="18">
        <v>7</v>
      </c>
      <c r="AI139" s="18">
        <v>33</v>
      </c>
      <c r="AJ139" s="14">
        <f t="shared" si="17"/>
        <v>20885</v>
      </c>
      <c r="AK139" s="18">
        <v>1053</v>
      </c>
      <c r="AL139" s="14">
        <f t="shared" si="14"/>
        <v>21938</v>
      </c>
      <c r="AM139" s="21">
        <v>39956</v>
      </c>
      <c r="AN139" s="17">
        <v>77.7</v>
      </c>
      <c r="AO139" s="14">
        <v>1</v>
      </c>
    </row>
    <row r="140" spans="1:41">
      <c r="A140" s="14" t="s">
        <v>149</v>
      </c>
      <c r="B140" s="18" t="s">
        <v>146</v>
      </c>
      <c r="C140" s="14">
        <v>139</v>
      </c>
      <c r="D140" s="14">
        <v>-31.249569999999999</v>
      </c>
      <c r="E140" s="14">
        <f t="shared" si="18"/>
        <v>0.51750840712059976</v>
      </c>
      <c r="F140" s="15">
        <v>16774</v>
      </c>
      <c r="G140" s="15">
        <v>15639</v>
      </c>
      <c r="H140" s="15">
        <v>141</v>
      </c>
      <c r="I140" s="14">
        <v>32554</v>
      </c>
      <c r="J140" s="14">
        <v>1970</v>
      </c>
      <c r="K140" s="14">
        <v>34524</v>
      </c>
      <c r="L140" s="14">
        <v>37117</v>
      </c>
      <c r="M140" s="15">
        <v>101324</v>
      </c>
      <c r="N140" s="16">
        <f t="shared" si="15"/>
        <v>0.83000415020119456</v>
      </c>
      <c r="O140" s="19">
        <f t="shared" si="16"/>
        <v>9421</v>
      </c>
      <c r="P140" s="18">
        <v>45998</v>
      </c>
      <c r="Q140" s="18">
        <v>3279</v>
      </c>
      <c r="R140" s="18">
        <v>2896</v>
      </c>
      <c r="S140" s="18">
        <v>3246</v>
      </c>
      <c r="T140" s="18">
        <v>99</v>
      </c>
      <c r="U140" s="18">
        <v>39</v>
      </c>
      <c r="V140" s="18">
        <v>21</v>
      </c>
      <c r="W140" s="18">
        <v>30</v>
      </c>
      <c r="X140" s="18">
        <v>19</v>
      </c>
      <c r="Y140" s="18">
        <v>14</v>
      </c>
      <c r="Z140" s="18">
        <v>12</v>
      </c>
      <c r="AA140" s="18">
        <v>14</v>
      </c>
      <c r="AB140" s="18">
        <v>51</v>
      </c>
      <c r="AC140" s="18">
        <v>17</v>
      </c>
      <c r="AD140" s="18">
        <v>27</v>
      </c>
      <c r="AE140" s="18">
        <v>185</v>
      </c>
      <c r="AF140" s="18">
        <v>99</v>
      </c>
      <c r="AG140" s="18">
        <v>66</v>
      </c>
      <c r="AH140" s="18">
        <v>10</v>
      </c>
      <c r="AI140" s="18">
        <v>32</v>
      </c>
      <c r="AJ140" s="14">
        <f t="shared" si="17"/>
        <v>56154</v>
      </c>
      <c r="AK140" s="18">
        <v>2396</v>
      </c>
      <c r="AL140" s="14">
        <f t="shared" si="14"/>
        <v>58550</v>
      </c>
      <c r="AM140" s="21">
        <v>126002</v>
      </c>
      <c r="AN140" s="17">
        <v>86.5</v>
      </c>
      <c r="AO140" s="14">
        <v>2</v>
      </c>
    </row>
    <row r="141" spans="1:41">
      <c r="A141" s="14" t="s">
        <v>149</v>
      </c>
      <c r="B141" s="18" t="s">
        <v>147</v>
      </c>
      <c r="C141" s="14">
        <v>140</v>
      </c>
      <c r="D141" s="14">
        <v>-16.06428</v>
      </c>
      <c r="E141" s="14">
        <f t="shared" si="18"/>
        <v>0.38572014772260976</v>
      </c>
      <c r="F141" s="15">
        <v>13160</v>
      </c>
      <c r="G141" s="15">
        <v>20958</v>
      </c>
      <c r="H141" s="15">
        <v>354</v>
      </c>
      <c r="I141" s="14">
        <v>34472</v>
      </c>
      <c r="J141" s="14">
        <v>793</v>
      </c>
      <c r="K141" s="14">
        <v>35265</v>
      </c>
      <c r="L141" s="14">
        <v>37573</v>
      </c>
      <c r="M141" s="15">
        <v>83775</v>
      </c>
      <c r="N141" s="16">
        <f t="shared" si="15"/>
        <v>0.54636297779861076</v>
      </c>
      <c r="O141" s="19">
        <f t="shared" si="16"/>
        <v>21291</v>
      </c>
      <c r="P141" s="18">
        <v>25643</v>
      </c>
      <c r="Q141" s="18">
        <v>15936</v>
      </c>
      <c r="R141" s="18">
        <v>5050</v>
      </c>
      <c r="S141" s="18">
        <v>305</v>
      </c>
      <c r="T141" s="18">
        <v>127</v>
      </c>
      <c r="U141" s="18">
        <v>36</v>
      </c>
      <c r="V141" s="18">
        <v>21</v>
      </c>
      <c r="W141" s="18">
        <v>86</v>
      </c>
      <c r="X141" s="18">
        <v>20</v>
      </c>
      <c r="Y141" s="18">
        <v>10</v>
      </c>
      <c r="Z141" s="18">
        <v>3</v>
      </c>
      <c r="AA141" s="18">
        <v>26</v>
      </c>
      <c r="AB141" s="18">
        <v>42</v>
      </c>
      <c r="AC141" s="18">
        <v>13</v>
      </c>
      <c r="AD141" s="18">
        <v>17</v>
      </c>
      <c r="AE141" s="18">
        <v>130</v>
      </c>
      <c r="AF141" s="18">
        <v>81</v>
      </c>
      <c r="AG141" s="18">
        <v>36</v>
      </c>
      <c r="AH141" s="18">
        <v>5</v>
      </c>
      <c r="AI141" s="18">
        <v>38</v>
      </c>
      <c r="AJ141" s="14">
        <f t="shared" si="17"/>
        <v>47625</v>
      </c>
      <c r="AK141" s="18">
        <v>1726</v>
      </c>
      <c r="AL141" s="14">
        <f t="shared" si="14"/>
        <v>49351</v>
      </c>
      <c r="AM141" s="21">
        <v>98022</v>
      </c>
      <c r="AN141" s="17">
        <v>88.6</v>
      </c>
      <c r="AO141" s="14">
        <v>1</v>
      </c>
    </row>
    <row r="142" spans="1:41">
      <c r="A142" s="14" t="s">
        <v>149</v>
      </c>
      <c r="B142" s="18" t="s">
        <v>148</v>
      </c>
      <c r="C142" s="14">
        <v>141</v>
      </c>
      <c r="D142" s="14">
        <v>-19.300689999999999</v>
      </c>
      <c r="E142" s="14">
        <f t="shared" si="18"/>
        <v>0.34831655245775922</v>
      </c>
      <c r="F142" s="15">
        <v>14080</v>
      </c>
      <c r="G142" s="15">
        <v>26343</v>
      </c>
      <c r="H142" s="15">
        <v>690</v>
      </c>
      <c r="I142" s="14">
        <v>41113</v>
      </c>
      <c r="J142" s="14">
        <v>1078</v>
      </c>
      <c r="K142" s="14">
        <v>42191</v>
      </c>
      <c r="L142" s="14">
        <v>44725</v>
      </c>
      <c r="M142" s="15">
        <v>95983</v>
      </c>
      <c r="N142" s="16">
        <f t="shared" si="15"/>
        <v>0.54132346439156986</v>
      </c>
      <c r="O142" s="19">
        <f t="shared" si="16"/>
        <v>28010</v>
      </c>
      <c r="P142" s="18">
        <v>33057</v>
      </c>
      <c r="Q142" s="18">
        <v>9828</v>
      </c>
      <c r="R142" s="18">
        <v>17726</v>
      </c>
      <c r="S142" s="18">
        <v>456</v>
      </c>
      <c r="T142" s="18">
        <v>162</v>
      </c>
      <c r="U142" s="18">
        <v>35</v>
      </c>
      <c r="V142" s="18">
        <v>17</v>
      </c>
      <c r="W142" s="18">
        <v>78</v>
      </c>
      <c r="X142" s="18">
        <v>36</v>
      </c>
      <c r="Y142" s="18">
        <v>11</v>
      </c>
      <c r="Z142" s="18">
        <v>11</v>
      </c>
      <c r="AA142" s="18">
        <v>16</v>
      </c>
      <c r="AB142" s="18">
        <v>59</v>
      </c>
      <c r="AC142" s="18">
        <v>24</v>
      </c>
      <c r="AD142" s="18">
        <v>19</v>
      </c>
      <c r="AE142" s="18">
        <v>123</v>
      </c>
      <c r="AF142" s="18">
        <v>79</v>
      </c>
      <c r="AG142" s="18">
        <v>68</v>
      </c>
      <c r="AH142" s="18">
        <v>9</v>
      </c>
      <c r="AI142" s="18">
        <v>29</v>
      </c>
      <c r="AJ142" s="14">
        <f t="shared" si="17"/>
        <v>61843</v>
      </c>
      <c r="AK142" s="18">
        <v>2287</v>
      </c>
      <c r="AL142" s="14">
        <f t="shared" si="14"/>
        <v>64130</v>
      </c>
      <c r="AM142" s="21">
        <v>123414</v>
      </c>
      <c r="AN142" s="17">
        <v>85.5</v>
      </c>
      <c r="AO142" s="14">
        <v>2</v>
      </c>
    </row>
    <row r="143" spans="1:41">
      <c r="A143" s="14" t="s">
        <v>177</v>
      </c>
      <c r="B143" s="18" t="s">
        <v>150</v>
      </c>
      <c r="C143" s="14">
        <v>142</v>
      </c>
      <c r="D143" s="14">
        <v>-10.044729999999999</v>
      </c>
      <c r="E143" s="14">
        <f t="shared" si="18"/>
        <v>2.566923359002567E-2</v>
      </c>
      <c r="F143" s="15">
        <v>70</v>
      </c>
      <c r="G143" s="15">
        <v>2657</v>
      </c>
      <c r="H143" s="15"/>
      <c r="I143" s="14"/>
      <c r="J143" s="14"/>
      <c r="K143" s="14"/>
      <c r="L143" s="14"/>
      <c r="M143" s="14"/>
      <c r="N143" s="16">
        <f t="shared" si="15"/>
        <v>0.12611655641929409</v>
      </c>
      <c r="O143" s="19">
        <f t="shared" si="16"/>
        <v>18099</v>
      </c>
      <c r="P143" s="18">
        <v>2612</v>
      </c>
      <c r="Q143" s="18">
        <v>173</v>
      </c>
      <c r="R143" s="18">
        <v>16606</v>
      </c>
      <c r="S143" s="18">
        <v>1320</v>
      </c>
      <c r="T143" s="18">
        <v>13</v>
      </c>
      <c r="U143" s="18">
        <v>12</v>
      </c>
      <c r="V143" s="18">
        <v>3</v>
      </c>
      <c r="W143" s="18">
        <v>57</v>
      </c>
      <c r="X143" s="18">
        <v>29</v>
      </c>
      <c r="Y143" s="18">
        <v>4</v>
      </c>
      <c r="Z143" s="18">
        <v>2</v>
      </c>
      <c r="AA143" s="18">
        <v>2</v>
      </c>
      <c r="AB143" s="18">
        <v>15</v>
      </c>
      <c r="AC143" s="18">
        <v>15</v>
      </c>
      <c r="AD143" s="18">
        <v>9</v>
      </c>
      <c r="AE143" s="18">
        <v>24</v>
      </c>
      <c r="AF143" s="18">
        <v>19</v>
      </c>
      <c r="AG143" s="18">
        <v>13</v>
      </c>
      <c r="AH143" s="18">
        <v>1</v>
      </c>
      <c r="AI143" s="18">
        <v>6</v>
      </c>
      <c r="AJ143" s="14">
        <f t="shared" si="17"/>
        <v>20935</v>
      </c>
      <c r="AK143" s="18">
        <v>687</v>
      </c>
      <c r="AL143" s="14">
        <f>AJ143+AK143</f>
        <v>21622</v>
      </c>
      <c r="AM143" s="19">
        <v>35757</v>
      </c>
      <c r="AN143" s="17">
        <v>63.5</v>
      </c>
      <c r="AO143" s="14">
        <v>3</v>
      </c>
    </row>
    <row r="144" spans="1:41">
      <c r="A144" s="14" t="s">
        <v>177</v>
      </c>
      <c r="B144" s="18" t="s">
        <v>151</v>
      </c>
      <c r="C144" s="14">
        <v>143</v>
      </c>
      <c r="D144" s="14">
        <v>-33.965820000000001</v>
      </c>
      <c r="E144" s="14">
        <f t="shared" si="18"/>
        <v>0.20036764705882354</v>
      </c>
      <c r="F144" s="15">
        <v>1308</v>
      </c>
      <c r="G144" s="15">
        <v>5220</v>
      </c>
      <c r="H144" s="15"/>
      <c r="I144" s="14"/>
      <c r="J144" s="14"/>
      <c r="K144" s="14"/>
      <c r="L144" s="14"/>
      <c r="M144" s="14"/>
      <c r="N144" s="16">
        <f t="shared" si="15"/>
        <v>0.54002589276081558</v>
      </c>
      <c r="O144" s="19">
        <f t="shared" si="16"/>
        <v>25581</v>
      </c>
      <c r="P144" s="18">
        <v>30033</v>
      </c>
      <c r="Q144" s="18">
        <v>637</v>
      </c>
      <c r="R144" s="18">
        <v>24184</v>
      </c>
      <c r="S144" s="18">
        <v>760</v>
      </c>
      <c r="T144" s="18">
        <v>50</v>
      </c>
      <c r="U144" s="18">
        <v>96</v>
      </c>
      <c r="V144" s="18">
        <v>27</v>
      </c>
      <c r="W144" s="18">
        <v>62</v>
      </c>
      <c r="X144" s="18">
        <v>34</v>
      </c>
      <c r="Y144" s="18">
        <v>16</v>
      </c>
      <c r="Z144" s="18">
        <v>12</v>
      </c>
      <c r="AA144" s="18">
        <v>20</v>
      </c>
      <c r="AB144" s="18">
        <v>26</v>
      </c>
      <c r="AC144" s="18">
        <v>44</v>
      </c>
      <c r="AD144" s="18">
        <v>29</v>
      </c>
      <c r="AE144" s="18">
        <v>118</v>
      </c>
      <c r="AF144" s="18">
        <v>87</v>
      </c>
      <c r="AG144" s="18">
        <v>33</v>
      </c>
      <c r="AH144" s="18">
        <v>16</v>
      </c>
      <c r="AI144" s="18">
        <v>17</v>
      </c>
      <c r="AJ144" s="14">
        <f t="shared" si="17"/>
        <v>56301</v>
      </c>
      <c r="AK144" s="18">
        <v>2866</v>
      </c>
      <c r="AL144" s="14">
        <f t="shared" ref="AL144:AL169" si="19">AJ144+AK144</f>
        <v>59167</v>
      </c>
      <c r="AM144" s="21">
        <v>103275</v>
      </c>
      <c r="AN144" s="17">
        <v>60.1</v>
      </c>
      <c r="AO144" s="14">
        <v>3</v>
      </c>
    </row>
    <row r="145" spans="1:41">
      <c r="A145" s="14" t="s">
        <v>177</v>
      </c>
      <c r="B145" s="18" t="s">
        <v>152</v>
      </c>
      <c r="C145" s="14">
        <v>144</v>
      </c>
      <c r="D145" s="14">
        <v>-8.8766320000000007</v>
      </c>
      <c r="E145" s="14">
        <f t="shared" si="18"/>
        <v>1.7040437930425568E-2</v>
      </c>
      <c r="F145" s="15">
        <v>193</v>
      </c>
      <c r="G145" s="15">
        <v>11133</v>
      </c>
      <c r="H145" s="15"/>
      <c r="I145" s="14"/>
      <c r="J145" s="14"/>
      <c r="K145" s="14"/>
      <c r="L145" s="14"/>
      <c r="M145" s="14"/>
      <c r="N145" s="16">
        <f t="shared" si="15"/>
        <v>0.10580675131619696</v>
      </c>
      <c r="O145" s="19">
        <f t="shared" si="16"/>
        <v>57747</v>
      </c>
      <c r="P145" s="18">
        <v>6833</v>
      </c>
      <c r="Q145" s="18">
        <v>475</v>
      </c>
      <c r="R145" s="18">
        <v>56750</v>
      </c>
      <c r="S145" s="18">
        <v>522</v>
      </c>
      <c r="T145" s="18">
        <v>36</v>
      </c>
      <c r="U145" s="18">
        <v>46</v>
      </c>
      <c r="V145" s="18">
        <v>15</v>
      </c>
      <c r="W145" s="18">
        <v>163</v>
      </c>
      <c r="X145" s="18">
        <v>90</v>
      </c>
      <c r="Y145" s="18">
        <v>29</v>
      </c>
      <c r="Z145" s="18">
        <v>19</v>
      </c>
      <c r="AA145" s="18">
        <v>20</v>
      </c>
      <c r="AB145" s="18">
        <v>55</v>
      </c>
      <c r="AC145" s="18">
        <v>83</v>
      </c>
      <c r="AD145" s="18">
        <v>22</v>
      </c>
      <c r="AE145" s="18">
        <v>86</v>
      </c>
      <c r="AF145" s="18">
        <v>45</v>
      </c>
      <c r="AG145" s="18">
        <v>52</v>
      </c>
      <c r="AH145" s="18">
        <v>9</v>
      </c>
      <c r="AI145" s="18">
        <v>5</v>
      </c>
      <c r="AJ145" s="14">
        <f t="shared" si="17"/>
        <v>65355</v>
      </c>
      <c r="AK145" s="18">
        <v>3084</v>
      </c>
      <c r="AL145" s="14">
        <f t="shared" si="19"/>
        <v>68439</v>
      </c>
      <c r="AM145" s="21">
        <v>153305</v>
      </c>
      <c r="AN145" s="17">
        <v>66.5</v>
      </c>
      <c r="AO145" s="14">
        <v>3</v>
      </c>
    </row>
    <row r="146" spans="1:41">
      <c r="A146" s="14" t="s">
        <v>177</v>
      </c>
      <c r="B146" s="18" t="s">
        <v>153</v>
      </c>
      <c r="C146" s="14">
        <v>145</v>
      </c>
      <c r="D146" s="14">
        <v>-6.1185080000000003</v>
      </c>
      <c r="E146" s="14">
        <f t="shared" si="18"/>
        <v>1.096554510301841E-2</v>
      </c>
      <c r="F146" s="15">
        <v>190</v>
      </c>
      <c r="G146" s="15">
        <v>17137</v>
      </c>
      <c r="H146" s="15"/>
      <c r="I146" s="14"/>
      <c r="J146" s="14"/>
      <c r="K146" s="14"/>
      <c r="L146" s="14"/>
      <c r="M146" s="14"/>
      <c r="N146" s="16">
        <f t="shared" si="15"/>
        <v>7.2150623545350331E-2</v>
      </c>
      <c r="O146" s="19">
        <f t="shared" si="16"/>
        <v>26710</v>
      </c>
      <c r="P146" s="18">
        <v>2077</v>
      </c>
      <c r="Q146" s="18">
        <v>115</v>
      </c>
      <c r="R146" s="18">
        <v>26028</v>
      </c>
      <c r="S146" s="18">
        <v>567</v>
      </c>
      <c r="T146" s="18">
        <v>14</v>
      </c>
      <c r="U146" s="18">
        <v>12</v>
      </c>
      <c r="V146" s="18">
        <v>5</v>
      </c>
      <c r="W146" s="18">
        <v>46</v>
      </c>
      <c r="X146" s="18">
        <v>22</v>
      </c>
      <c r="Y146" s="18">
        <v>9</v>
      </c>
      <c r="Z146" s="18">
        <v>2</v>
      </c>
      <c r="AA146" s="18">
        <v>6</v>
      </c>
      <c r="AB146" s="18">
        <v>6</v>
      </c>
      <c r="AC146" s="18">
        <v>18</v>
      </c>
      <c r="AD146" s="18">
        <v>6</v>
      </c>
      <c r="AE146" s="18">
        <v>15</v>
      </c>
      <c r="AF146" s="18">
        <v>7</v>
      </c>
      <c r="AG146" s="18">
        <v>10</v>
      </c>
      <c r="AH146" s="18">
        <v>2</v>
      </c>
      <c r="AI146" s="18">
        <v>1</v>
      </c>
      <c r="AJ146" s="14">
        <f t="shared" si="17"/>
        <v>28968</v>
      </c>
      <c r="AK146" s="18">
        <v>944</v>
      </c>
      <c r="AL146" s="14">
        <f t="shared" si="19"/>
        <v>29912</v>
      </c>
      <c r="AM146" s="21">
        <v>44436</v>
      </c>
      <c r="AN146" s="17">
        <v>60</v>
      </c>
      <c r="AO146" s="14">
        <v>4</v>
      </c>
    </row>
    <row r="147" spans="1:41">
      <c r="A147" s="14" t="s">
        <v>177</v>
      </c>
      <c r="B147" s="18" t="s">
        <v>154</v>
      </c>
      <c r="C147" s="14">
        <v>146</v>
      </c>
      <c r="D147" s="14">
        <v>-5.3586929999999997</v>
      </c>
      <c r="E147" s="14">
        <f t="shared" si="18"/>
        <v>1.1853592118963077E-2</v>
      </c>
      <c r="F147" s="15">
        <v>444</v>
      </c>
      <c r="G147" s="15">
        <v>37013</v>
      </c>
      <c r="H147" s="15"/>
      <c r="I147" s="14"/>
      <c r="J147" s="14"/>
      <c r="K147" s="14"/>
      <c r="L147" s="14"/>
      <c r="M147" s="14"/>
      <c r="N147" s="16">
        <f t="shared" si="15"/>
        <v>6.5440523434250317E-2</v>
      </c>
      <c r="O147" s="19">
        <f t="shared" si="16"/>
        <v>83130</v>
      </c>
      <c r="P147" s="18">
        <v>5821</v>
      </c>
      <c r="Q147" s="18">
        <v>346</v>
      </c>
      <c r="R147" s="18">
        <v>82185</v>
      </c>
      <c r="S147" s="18">
        <v>599</v>
      </c>
      <c r="T147" s="18">
        <v>22</v>
      </c>
      <c r="U147" s="18">
        <v>18</v>
      </c>
      <c r="V147" s="18">
        <v>27</v>
      </c>
      <c r="W147" s="18">
        <v>124</v>
      </c>
      <c r="X147" s="18">
        <v>90</v>
      </c>
      <c r="Y147" s="18">
        <v>12</v>
      </c>
      <c r="Z147" s="18">
        <v>16</v>
      </c>
      <c r="AA147" s="18">
        <v>15</v>
      </c>
      <c r="AB147" s="18">
        <v>34</v>
      </c>
      <c r="AC147" s="18">
        <v>26</v>
      </c>
      <c r="AD147" s="18">
        <v>9</v>
      </c>
      <c r="AE147" s="18">
        <v>31</v>
      </c>
      <c r="AF147" s="18">
        <v>16</v>
      </c>
      <c r="AG147" s="18">
        <v>7</v>
      </c>
      <c r="AH147" s="18">
        <v>1</v>
      </c>
      <c r="AI147" s="18">
        <v>6</v>
      </c>
      <c r="AJ147" s="14">
        <f t="shared" si="17"/>
        <v>89405</v>
      </c>
      <c r="AK147" s="18">
        <v>1731</v>
      </c>
      <c r="AL147" s="14">
        <f t="shared" si="19"/>
        <v>91136</v>
      </c>
      <c r="AM147" s="21">
        <v>125792</v>
      </c>
      <c r="AN147" s="17">
        <v>60.4</v>
      </c>
      <c r="AO147" s="14">
        <v>3</v>
      </c>
    </row>
    <row r="148" spans="1:41">
      <c r="A148" s="14" t="s">
        <v>177</v>
      </c>
      <c r="B148" s="18" t="s">
        <v>155</v>
      </c>
      <c r="C148" s="14">
        <v>147</v>
      </c>
      <c r="D148" s="14"/>
      <c r="E148" s="14"/>
      <c r="F148" s="14"/>
      <c r="G148" s="14"/>
      <c r="H148" s="15"/>
      <c r="I148" s="14"/>
      <c r="J148" s="14"/>
      <c r="K148" s="14"/>
      <c r="L148" s="14"/>
      <c r="M148" s="14"/>
      <c r="N148" s="16">
        <f t="shared" si="15"/>
        <v>0.59385242271237493</v>
      </c>
      <c r="O148" s="19">
        <f t="shared" si="16"/>
        <v>9170</v>
      </c>
      <c r="P148" s="18">
        <v>13408</v>
      </c>
      <c r="Q148" s="18">
        <v>276</v>
      </c>
      <c r="R148" s="18">
        <v>4940</v>
      </c>
      <c r="S148" s="18">
        <v>3954</v>
      </c>
      <c r="T148" s="18">
        <v>127</v>
      </c>
      <c r="U148" s="18">
        <v>83</v>
      </c>
      <c r="V148" s="18">
        <v>23</v>
      </c>
      <c r="W148" s="18">
        <v>42</v>
      </c>
      <c r="X148" s="18">
        <v>17</v>
      </c>
      <c r="Y148" s="18">
        <v>12</v>
      </c>
      <c r="Z148" s="18">
        <v>17</v>
      </c>
      <c r="AA148" s="18">
        <v>18</v>
      </c>
      <c r="AB148" s="18">
        <v>22</v>
      </c>
      <c r="AC148" s="18">
        <v>46</v>
      </c>
      <c r="AD148" s="18">
        <v>29</v>
      </c>
      <c r="AE148" s="18">
        <v>94</v>
      </c>
      <c r="AF148" s="18">
        <v>69</v>
      </c>
      <c r="AG148" s="18">
        <v>49</v>
      </c>
      <c r="AH148" s="18">
        <v>18</v>
      </c>
      <c r="AI148" s="18">
        <v>29</v>
      </c>
      <c r="AJ148" s="14">
        <f t="shared" si="17"/>
        <v>23273</v>
      </c>
      <c r="AK148" s="18">
        <v>1370</v>
      </c>
      <c r="AL148" s="14">
        <f t="shared" si="19"/>
        <v>24643</v>
      </c>
      <c r="AM148" s="21">
        <v>55343</v>
      </c>
      <c r="AN148" s="17">
        <v>62.1</v>
      </c>
      <c r="AO148" s="14">
        <v>3</v>
      </c>
    </row>
    <row r="149" spans="1:41">
      <c r="A149" s="14" t="s">
        <v>177</v>
      </c>
      <c r="B149" s="18" t="s">
        <v>156</v>
      </c>
      <c r="C149" s="14">
        <v>148</v>
      </c>
      <c r="D149" s="14"/>
      <c r="E149" s="14"/>
      <c r="F149" s="14"/>
      <c r="G149" s="14"/>
      <c r="H149" s="15"/>
      <c r="I149" s="14"/>
      <c r="J149" s="14"/>
      <c r="K149" s="14"/>
      <c r="L149" s="14"/>
      <c r="M149" s="14"/>
      <c r="N149" s="16">
        <f t="shared" si="15"/>
        <v>0.1068568409931326</v>
      </c>
      <c r="O149" s="19">
        <f t="shared" si="16"/>
        <v>42268</v>
      </c>
      <c r="P149" s="18">
        <v>5057</v>
      </c>
      <c r="Q149" s="18">
        <v>210</v>
      </c>
      <c r="R149" s="18">
        <v>41668</v>
      </c>
      <c r="S149" s="18">
        <v>390</v>
      </c>
      <c r="T149" s="18">
        <v>35</v>
      </c>
      <c r="U149" s="18">
        <v>26</v>
      </c>
      <c r="V149" s="18">
        <v>15</v>
      </c>
      <c r="W149" s="18">
        <v>129</v>
      </c>
      <c r="X149" s="18">
        <v>55</v>
      </c>
      <c r="Y149" s="18">
        <v>23</v>
      </c>
      <c r="Z149" s="18">
        <v>13</v>
      </c>
      <c r="AA149" s="18">
        <v>12</v>
      </c>
      <c r="AB149" s="18">
        <v>39</v>
      </c>
      <c r="AC149" s="18">
        <v>39</v>
      </c>
      <c r="AD149" s="18">
        <v>18</v>
      </c>
      <c r="AE149" s="18">
        <v>44</v>
      </c>
      <c r="AF149" s="18">
        <v>37</v>
      </c>
      <c r="AG149" s="18">
        <v>19</v>
      </c>
      <c r="AH149" s="18">
        <v>2</v>
      </c>
      <c r="AI149" s="18">
        <v>6</v>
      </c>
      <c r="AJ149" s="14">
        <f t="shared" si="17"/>
        <v>47837</v>
      </c>
      <c r="AK149" s="18">
        <v>1688</v>
      </c>
      <c r="AL149" s="14">
        <f t="shared" si="19"/>
        <v>49525</v>
      </c>
      <c r="AM149" s="21">
        <v>87442</v>
      </c>
      <c r="AN149" s="17">
        <v>44.6</v>
      </c>
      <c r="AO149" s="14">
        <v>3</v>
      </c>
    </row>
    <row r="150" spans="1:41">
      <c r="A150" s="14" t="s">
        <v>177</v>
      </c>
      <c r="B150" s="18" t="s">
        <v>157</v>
      </c>
      <c r="C150" s="14">
        <v>149</v>
      </c>
      <c r="D150" s="14"/>
      <c r="E150" s="14"/>
      <c r="F150" s="14"/>
      <c r="G150" s="14"/>
      <c r="H150" s="15"/>
      <c r="I150" s="14"/>
      <c r="J150" s="14"/>
      <c r="K150" s="14"/>
      <c r="L150" s="14"/>
      <c r="M150" s="14"/>
      <c r="N150" s="16">
        <f t="shared" si="15"/>
        <v>0.22916498262064505</v>
      </c>
      <c r="O150" s="19">
        <f t="shared" si="16"/>
        <v>19072</v>
      </c>
      <c r="P150" s="18">
        <v>5670</v>
      </c>
      <c r="Q150" s="18">
        <v>61</v>
      </c>
      <c r="R150" s="18">
        <v>18808</v>
      </c>
      <c r="S150" s="18">
        <v>203</v>
      </c>
      <c r="T150" s="18">
        <v>18</v>
      </c>
      <c r="U150" s="18">
        <v>10</v>
      </c>
      <c r="V150" s="18">
        <v>5</v>
      </c>
      <c r="W150" s="18">
        <v>45</v>
      </c>
      <c r="X150" s="18">
        <v>28</v>
      </c>
      <c r="Y150" s="18">
        <v>8</v>
      </c>
      <c r="Z150" s="18">
        <v>5</v>
      </c>
      <c r="AA150" s="18">
        <v>2</v>
      </c>
      <c r="AB150" s="18">
        <v>10</v>
      </c>
      <c r="AC150" s="18">
        <v>10</v>
      </c>
      <c r="AD150" s="18">
        <v>5</v>
      </c>
      <c r="AE150" s="18">
        <v>21</v>
      </c>
      <c r="AF150" s="18">
        <v>10</v>
      </c>
      <c r="AG150" s="18">
        <v>8</v>
      </c>
      <c r="AH150" s="18">
        <v>4</v>
      </c>
      <c r="AI150" s="18">
        <v>1</v>
      </c>
      <c r="AJ150" s="14">
        <f t="shared" si="17"/>
        <v>24932</v>
      </c>
      <c r="AK150" s="18">
        <v>735</v>
      </c>
      <c r="AL150" s="14">
        <f t="shared" si="19"/>
        <v>25667</v>
      </c>
      <c r="AM150" s="21">
        <v>42200</v>
      </c>
      <c r="AN150" s="17">
        <v>43.4</v>
      </c>
      <c r="AO150" s="14">
        <v>3</v>
      </c>
    </row>
    <row r="151" spans="1:41">
      <c r="A151" s="14" t="s">
        <v>177</v>
      </c>
      <c r="B151" s="18" t="s">
        <v>158</v>
      </c>
      <c r="C151" s="14">
        <v>150</v>
      </c>
      <c r="D151" s="14"/>
      <c r="E151" s="14"/>
      <c r="F151" s="14"/>
      <c r="G151" s="14"/>
      <c r="H151" s="15"/>
      <c r="I151" s="14"/>
      <c r="J151" s="14"/>
      <c r="K151" s="14"/>
      <c r="L151" s="14"/>
      <c r="M151" s="14"/>
      <c r="N151" s="16">
        <f t="shared" si="15"/>
        <v>0.36500156429241842</v>
      </c>
      <c r="O151" s="19">
        <f t="shared" si="16"/>
        <v>6089</v>
      </c>
      <c r="P151" s="18">
        <v>3500</v>
      </c>
      <c r="Q151" s="18">
        <v>183</v>
      </c>
      <c r="R151" s="18">
        <v>2718</v>
      </c>
      <c r="S151" s="18">
        <v>3188</v>
      </c>
      <c r="T151" s="18">
        <v>111</v>
      </c>
      <c r="U151" s="18">
        <v>88</v>
      </c>
      <c r="V151" s="18">
        <v>12</v>
      </c>
      <c r="W151" s="18">
        <v>20</v>
      </c>
      <c r="X151" s="18">
        <v>21</v>
      </c>
      <c r="Y151" s="18">
        <v>22</v>
      </c>
      <c r="Z151" s="18">
        <v>7</v>
      </c>
      <c r="AA151" s="18">
        <v>19</v>
      </c>
      <c r="AB151" s="18">
        <v>18</v>
      </c>
      <c r="AC151" s="18">
        <v>34</v>
      </c>
      <c r="AD151" s="18">
        <v>18</v>
      </c>
      <c r="AE151" s="18">
        <v>55</v>
      </c>
      <c r="AF151" s="18">
        <v>54</v>
      </c>
      <c r="AG151" s="18">
        <v>37</v>
      </c>
      <c r="AH151" s="18">
        <v>13</v>
      </c>
      <c r="AI151" s="18">
        <v>15</v>
      </c>
      <c r="AJ151" s="14">
        <f t="shared" si="17"/>
        <v>10133</v>
      </c>
      <c r="AK151" s="18">
        <v>1163</v>
      </c>
      <c r="AL151" s="14">
        <f t="shared" si="19"/>
        <v>11296</v>
      </c>
      <c r="AM151" s="21">
        <v>34558</v>
      </c>
      <c r="AN151" s="17">
        <v>72.900000000000006</v>
      </c>
      <c r="AO151" s="14">
        <v>1</v>
      </c>
    </row>
    <row r="152" spans="1:41">
      <c r="A152" s="14" t="s">
        <v>177</v>
      </c>
      <c r="B152" s="18" t="s">
        <v>159</v>
      </c>
      <c r="C152" s="14">
        <v>151</v>
      </c>
      <c r="D152" s="14">
        <v>-3.0022199999999999</v>
      </c>
      <c r="E152" s="14">
        <f t="shared" si="18"/>
        <v>0.12464678178963894</v>
      </c>
      <c r="F152" s="15">
        <v>397</v>
      </c>
      <c r="G152" s="15">
        <v>2788</v>
      </c>
      <c r="H152" s="15"/>
      <c r="I152" s="14"/>
      <c r="J152" s="14"/>
      <c r="K152" s="14"/>
      <c r="L152" s="14"/>
      <c r="M152" s="14"/>
      <c r="N152" s="16">
        <f t="shared" si="15"/>
        <v>0.15466897947383637</v>
      </c>
      <c r="O152" s="19">
        <f t="shared" si="16"/>
        <v>17544</v>
      </c>
      <c r="P152" s="18">
        <v>3210</v>
      </c>
      <c r="Q152" s="18">
        <v>13</v>
      </c>
      <c r="R152" s="18">
        <v>17469</v>
      </c>
      <c r="S152" s="18">
        <v>62</v>
      </c>
      <c r="T152" s="18">
        <v>3</v>
      </c>
      <c r="U152" s="18">
        <v>0</v>
      </c>
      <c r="V152" s="18">
        <v>0</v>
      </c>
      <c r="W152" s="18">
        <v>14</v>
      </c>
      <c r="X152" s="18">
        <v>15</v>
      </c>
      <c r="Y152" s="18">
        <v>3</v>
      </c>
      <c r="Z152" s="18">
        <v>1</v>
      </c>
      <c r="AA152" s="18">
        <v>1</v>
      </c>
      <c r="AB152" s="18">
        <v>3</v>
      </c>
      <c r="AC152" s="18">
        <v>0</v>
      </c>
      <c r="AD152" s="18">
        <v>3</v>
      </c>
      <c r="AE152" s="18">
        <v>10</v>
      </c>
      <c r="AF152" s="18">
        <v>9</v>
      </c>
      <c r="AG152" s="18">
        <v>3</v>
      </c>
      <c r="AH152" s="18">
        <v>4</v>
      </c>
      <c r="AI152" s="18">
        <v>1</v>
      </c>
      <c r="AJ152" s="14">
        <f t="shared" si="17"/>
        <v>20824</v>
      </c>
      <c r="AK152" s="18">
        <v>397</v>
      </c>
      <c r="AL152" s="14">
        <f t="shared" si="19"/>
        <v>21221</v>
      </c>
      <c r="AM152" s="21">
        <v>28810</v>
      </c>
      <c r="AN152" s="17">
        <v>74.900000000000006</v>
      </c>
      <c r="AO152" s="14">
        <v>3</v>
      </c>
    </row>
    <row r="153" spans="1:41">
      <c r="A153" s="14" t="s">
        <v>177</v>
      </c>
      <c r="B153" s="18" t="s">
        <v>160</v>
      </c>
      <c r="C153" s="14">
        <v>152</v>
      </c>
      <c r="D153" s="14">
        <v>-11.82483</v>
      </c>
      <c r="E153" s="14">
        <f t="shared" si="18"/>
        <v>8.2612759990652027E-2</v>
      </c>
      <c r="F153" s="15">
        <v>1414</v>
      </c>
      <c r="G153" s="15">
        <v>15702</v>
      </c>
      <c r="H153" s="15"/>
      <c r="I153" s="14"/>
      <c r="J153" s="14"/>
      <c r="K153" s="14"/>
      <c r="L153" s="14"/>
      <c r="M153" s="14"/>
      <c r="N153" s="16">
        <f t="shared" si="15"/>
        <v>0.20086111165228235</v>
      </c>
      <c r="O153" s="19">
        <f t="shared" si="16"/>
        <v>82038</v>
      </c>
      <c r="P153" s="18">
        <v>20620</v>
      </c>
      <c r="Q153" s="18">
        <v>658</v>
      </c>
      <c r="R153" s="18">
        <v>80418</v>
      </c>
      <c r="S153" s="18">
        <v>962</v>
      </c>
      <c r="T153" s="18">
        <v>30</v>
      </c>
      <c r="U153" s="18">
        <v>39</v>
      </c>
      <c r="V153" s="18">
        <v>18</v>
      </c>
      <c r="W153" s="18">
        <v>100</v>
      </c>
      <c r="X153" s="18">
        <v>39</v>
      </c>
      <c r="Y153" s="18">
        <v>9</v>
      </c>
      <c r="Z153" s="18">
        <v>7</v>
      </c>
      <c r="AA153" s="18">
        <v>15</v>
      </c>
      <c r="AB153" s="18">
        <v>10</v>
      </c>
      <c r="AC153" s="18">
        <v>48</v>
      </c>
      <c r="AD153" s="18">
        <v>18</v>
      </c>
      <c r="AE153" s="18">
        <v>63</v>
      </c>
      <c r="AF153" s="18">
        <v>48</v>
      </c>
      <c r="AG153" s="18">
        <v>30</v>
      </c>
      <c r="AH153" s="18">
        <v>11</v>
      </c>
      <c r="AI153" s="18">
        <v>7</v>
      </c>
      <c r="AJ153" s="14">
        <f t="shared" si="17"/>
        <v>103150</v>
      </c>
      <c r="AK153" s="18">
        <v>3091</v>
      </c>
      <c r="AL153" s="14">
        <f t="shared" si="19"/>
        <v>106241</v>
      </c>
      <c r="AM153" s="21">
        <v>142280</v>
      </c>
      <c r="AN153" s="17">
        <v>44.2</v>
      </c>
      <c r="AO153" s="14">
        <v>3</v>
      </c>
    </row>
    <row r="154" spans="1:41">
      <c r="A154" s="14" t="s">
        <v>177</v>
      </c>
      <c r="B154" s="18" t="s">
        <v>161</v>
      </c>
      <c r="C154" s="14">
        <v>153</v>
      </c>
      <c r="D154" s="14"/>
      <c r="E154" s="14"/>
      <c r="F154" s="14"/>
      <c r="G154" s="14"/>
      <c r="H154" s="15"/>
      <c r="I154" s="14"/>
      <c r="J154" s="14"/>
      <c r="K154" s="14"/>
      <c r="L154" s="14"/>
      <c r="M154" s="14"/>
      <c r="N154" s="16">
        <f t="shared" si="15"/>
        <v>0.314513891641235</v>
      </c>
      <c r="O154" s="19">
        <f t="shared" si="16"/>
        <v>34591</v>
      </c>
      <c r="P154" s="18">
        <v>15871</v>
      </c>
      <c r="Q154" s="18">
        <v>469</v>
      </c>
      <c r="R154" s="18">
        <v>32038</v>
      </c>
      <c r="S154" s="18">
        <v>2084</v>
      </c>
      <c r="T154" s="18">
        <v>71</v>
      </c>
      <c r="U154" s="18">
        <v>72</v>
      </c>
      <c r="V154" s="18">
        <v>31</v>
      </c>
      <c r="W154" s="18">
        <v>91</v>
      </c>
      <c r="X154" s="18">
        <v>82</v>
      </c>
      <c r="Y154" s="18">
        <v>23</v>
      </c>
      <c r="Z154" s="18">
        <v>8</v>
      </c>
      <c r="AA154" s="18">
        <v>26</v>
      </c>
      <c r="AB154" s="18">
        <v>41</v>
      </c>
      <c r="AC154" s="18">
        <v>66</v>
      </c>
      <c r="AD154" s="18">
        <v>29</v>
      </c>
      <c r="AE154" s="18">
        <v>87</v>
      </c>
      <c r="AF154" s="18">
        <v>104</v>
      </c>
      <c r="AG154" s="18">
        <v>59</v>
      </c>
      <c r="AH154" s="18">
        <v>32</v>
      </c>
      <c r="AI154" s="18">
        <v>27</v>
      </c>
      <c r="AJ154" s="14">
        <f t="shared" si="17"/>
        <v>51311</v>
      </c>
      <c r="AK154" s="18">
        <v>3010</v>
      </c>
      <c r="AL154" s="14">
        <f t="shared" si="19"/>
        <v>54321</v>
      </c>
      <c r="AM154" s="21">
        <v>90463</v>
      </c>
      <c r="AN154" s="17">
        <v>45.1</v>
      </c>
      <c r="AO154" s="14">
        <v>3</v>
      </c>
    </row>
    <row r="155" spans="1:41">
      <c r="A155" s="14" t="s">
        <v>177</v>
      </c>
      <c r="B155" s="18" t="s">
        <v>162</v>
      </c>
      <c r="C155" s="14">
        <v>154</v>
      </c>
      <c r="D155" s="14"/>
      <c r="E155" s="14"/>
      <c r="F155" s="14"/>
      <c r="G155" s="14"/>
      <c r="H155" s="15"/>
      <c r="I155" s="14"/>
      <c r="J155" s="14"/>
      <c r="K155" s="14"/>
      <c r="L155" s="14"/>
      <c r="M155" s="14"/>
      <c r="N155" s="16">
        <f t="shared" si="15"/>
        <v>9.5070533823575887E-2</v>
      </c>
      <c r="O155" s="19">
        <f t="shared" si="16"/>
        <v>85895</v>
      </c>
      <c r="P155" s="18">
        <v>9024</v>
      </c>
      <c r="Q155" s="18">
        <v>361</v>
      </c>
      <c r="R155" s="18">
        <v>85244</v>
      </c>
      <c r="S155" s="18">
        <v>290</v>
      </c>
      <c r="T155" s="18">
        <v>81</v>
      </c>
      <c r="U155" s="18">
        <v>38</v>
      </c>
      <c r="V155" s="18">
        <v>44</v>
      </c>
      <c r="W155" s="18">
        <v>300</v>
      </c>
      <c r="X155" s="18">
        <v>105</v>
      </c>
      <c r="Y155" s="18">
        <v>37</v>
      </c>
      <c r="Z155" s="18">
        <v>19</v>
      </c>
      <c r="AA155" s="18">
        <v>28</v>
      </c>
      <c r="AB155" s="18">
        <v>80</v>
      </c>
      <c r="AC155" s="18">
        <v>59</v>
      </c>
      <c r="AD155" s="18">
        <v>66</v>
      </c>
      <c r="AE155" s="18">
        <v>86</v>
      </c>
      <c r="AF155" s="18">
        <v>51</v>
      </c>
      <c r="AG155" s="18">
        <v>72</v>
      </c>
      <c r="AH155" s="18">
        <v>11</v>
      </c>
      <c r="AI155" s="18">
        <v>14</v>
      </c>
      <c r="AJ155" s="14">
        <f t="shared" si="17"/>
        <v>96010</v>
      </c>
      <c r="AK155" s="18">
        <v>2901</v>
      </c>
      <c r="AL155" s="14">
        <f t="shared" si="19"/>
        <v>98911</v>
      </c>
      <c r="AM155" s="21">
        <v>191076</v>
      </c>
      <c r="AN155" s="17">
        <v>39</v>
      </c>
      <c r="AO155" s="14">
        <v>2</v>
      </c>
    </row>
    <row r="156" spans="1:41">
      <c r="A156" s="14" t="s">
        <v>177</v>
      </c>
      <c r="B156" s="18" t="s">
        <v>163</v>
      </c>
      <c r="C156" s="14">
        <v>155</v>
      </c>
      <c r="D156" s="14">
        <v>-23.661169999999998</v>
      </c>
      <c r="E156" s="14">
        <f t="shared" si="18"/>
        <v>3.1886345698500393E-2</v>
      </c>
      <c r="F156" s="15">
        <v>202</v>
      </c>
      <c r="G156" s="15">
        <v>6133</v>
      </c>
      <c r="H156" s="15"/>
      <c r="I156" s="14"/>
      <c r="J156" s="14"/>
      <c r="K156" s="14"/>
      <c r="L156" s="14"/>
      <c r="M156" s="14"/>
      <c r="N156" s="16">
        <f t="shared" si="15"/>
        <v>0.26849803343166173</v>
      </c>
      <c r="O156" s="19">
        <f t="shared" si="16"/>
        <v>11903</v>
      </c>
      <c r="P156" s="18">
        <v>4369</v>
      </c>
      <c r="Q156" s="18">
        <v>253</v>
      </c>
      <c r="R156" s="18">
        <v>8524</v>
      </c>
      <c r="S156" s="18">
        <v>3126</v>
      </c>
      <c r="T156" s="18">
        <v>117</v>
      </c>
      <c r="U156" s="18">
        <v>65</v>
      </c>
      <c r="V156" s="18">
        <v>11</v>
      </c>
      <c r="W156" s="18">
        <v>52</v>
      </c>
      <c r="X156" s="18">
        <v>28</v>
      </c>
      <c r="Y156" s="18">
        <v>20</v>
      </c>
      <c r="Z156" s="18">
        <v>14</v>
      </c>
      <c r="AA156" s="18">
        <v>6</v>
      </c>
      <c r="AB156" s="18">
        <v>27</v>
      </c>
      <c r="AC156" s="18">
        <v>58</v>
      </c>
      <c r="AD156" s="18">
        <v>15</v>
      </c>
      <c r="AE156" s="18">
        <v>67</v>
      </c>
      <c r="AF156" s="18">
        <v>68</v>
      </c>
      <c r="AG156" s="18">
        <v>42</v>
      </c>
      <c r="AH156" s="18">
        <v>11</v>
      </c>
      <c r="AI156" s="18">
        <v>19</v>
      </c>
      <c r="AJ156" s="14">
        <f t="shared" si="17"/>
        <v>16892</v>
      </c>
      <c r="AK156" s="18">
        <v>1009</v>
      </c>
      <c r="AL156" s="14">
        <f t="shared" si="19"/>
        <v>17901</v>
      </c>
      <c r="AM156" s="21">
        <v>49883</v>
      </c>
      <c r="AN156" s="17">
        <v>35.6</v>
      </c>
      <c r="AO156" s="14">
        <v>1</v>
      </c>
    </row>
    <row r="157" spans="1:41">
      <c r="A157" s="14" t="s">
        <v>177</v>
      </c>
      <c r="B157" s="18" t="s">
        <v>164</v>
      </c>
      <c r="C157" s="14">
        <v>156</v>
      </c>
      <c r="D157" s="14">
        <v>-5.4972519999999996</v>
      </c>
      <c r="E157" s="14">
        <f t="shared" si="18"/>
        <v>5.257510729613734E-2</v>
      </c>
      <c r="F157" s="15">
        <v>98</v>
      </c>
      <c r="G157" s="15">
        <v>1766</v>
      </c>
      <c r="H157" s="15"/>
      <c r="I157" s="14"/>
      <c r="J157" s="14"/>
      <c r="K157" s="14"/>
      <c r="L157" s="14"/>
      <c r="M157" s="14"/>
      <c r="N157" s="16">
        <f t="shared" si="15"/>
        <v>0.10754762478900409</v>
      </c>
      <c r="O157" s="19">
        <f t="shared" si="16"/>
        <v>22206</v>
      </c>
      <c r="P157" s="18">
        <v>2676</v>
      </c>
      <c r="Q157" s="18">
        <v>95</v>
      </c>
      <c r="R157" s="18">
        <v>21853</v>
      </c>
      <c r="S157" s="18">
        <v>258</v>
      </c>
      <c r="T157" s="18">
        <v>23</v>
      </c>
      <c r="U157" s="18">
        <v>9</v>
      </c>
      <c r="V157" s="18">
        <v>7</v>
      </c>
      <c r="W157" s="18">
        <v>64</v>
      </c>
      <c r="X157" s="18">
        <v>44</v>
      </c>
      <c r="Y157" s="18">
        <v>9</v>
      </c>
      <c r="Z157" s="18">
        <v>7</v>
      </c>
      <c r="AA157" s="18">
        <v>7</v>
      </c>
      <c r="AB157" s="18">
        <v>17</v>
      </c>
      <c r="AC157" s="18">
        <v>8</v>
      </c>
      <c r="AD157" s="18">
        <v>11</v>
      </c>
      <c r="AE157" s="18">
        <v>24</v>
      </c>
      <c r="AF157" s="18">
        <v>13</v>
      </c>
      <c r="AG157" s="18">
        <v>13</v>
      </c>
      <c r="AH157" s="18">
        <v>1</v>
      </c>
      <c r="AI157" s="18">
        <v>2</v>
      </c>
      <c r="AJ157" s="14">
        <f t="shared" si="17"/>
        <v>25141</v>
      </c>
      <c r="AK157" s="18">
        <v>973</v>
      </c>
      <c r="AL157" s="14">
        <f t="shared" si="19"/>
        <v>26114</v>
      </c>
      <c r="AM157" s="21">
        <v>41611</v>
      </c>
      <c r="AN157" s="17">
        <v>43.3</v>
      </c>
      <c r="AO157" s="14">
        <v>3</v>
      </c>
    </row>
    <row r="158" spans="1:41">
      <c r="A158" s="14" t="s">
        <v>177</v>
      </c>
      <c r="B158" s="18" t="s">
        <v>165</v>
      </c>
      <c r="C158" s="14">
        <v>157</v>
      </c>
      <c r="D158" s="14"/>
      <c r="E158" s="14"/>
      <c r="F158" s="15"/>
      <c r="G158" s="15"/>
      <c r="H158" s="15"/>
      <c r="I158" s="14"/>
      <c r="J158" s="14"/>
      <c r="K158" s="14"/>
      <c r="L158" s="14"/>
      <c r="M158" s="14"/>
      <c r="N158" s="16">
        <f t="shared" si="15"/>
        <v>0.20403837892023485</v>
      </c>
      <c r="O158" s="19">
        <f t="shared" si="16"/>
        <v>27791</v>
      </c>
      <c r="P158" s="18">
        <v>7124</v>
      </c>
      <c r="Q158" s="18">
        <v>519</v>
      </c>
      <c r="R158" s="18">
        <v>26400</v>
      </c>
      <c r="S158" s="18">
        <v>872</v>
      </c>
      <c r="T158" s="18">
        <v>51</v>
      </c>
      <c r="U158" s="18">
        <v>53</v>
      </c>
      <c r="V158" s="18">
        <v>39</v>
      </c>
      <c r="W158" s="18">
        <v>115</v>
      </c>
      <c r="X158" s="18">
        <v>105</v>
      </c>
      <c r="Y158" s="18">
        <v>32</v>
      </c>
      <c r="Z158" s="18">
        <v>20</v>
      </c>
      <c r="AA158" s="18">
        <v>32</v>
      </c>
      <c r="AB158" s="18">
        <v>58</v>
      </c>
      <c r="AC158" s="18">
        <v>96</v>
      </c>
      <c r="AD158" s="18">
        <v>64</v>
      </c>
      <c r="AE158" s="18">
        <v>144</v>
      </c>
      <c r="AF158" s="18">
        <v>95</v>
      </c>
      <c r="AG158" s="18">
        <v>79</v>
      </c>
      <c r="AH158" s="18">
        <v>9</v>
      </c>
      <c r="AI158" s="18">
        <v>16</v>
      </c>
      <c r="AJ158" s="14">
        <f t="shared" si="17"/>
        <v>35923</v>
      </c>
      <c r="AK158" s="18">
        <v>2489</v>
      </c>
      <c r="AL158" s="14">
        <f t="shared" si="19"/>
        <v>38412</v>
      </c>
      <c r="AM158" s="21">
        <v>92355</v>
      </c>
      <c r="AN158" s="17">
        <v>38.799999999999997</v>
      </c>
      <c r="AO158" s="14">
        <v>3</v>
      </c>
    </row>
    <row r="159" spans="1:41">
      <c r="A159" s="14" t="s">
        <v>177</v>
      </c>
      <c r="B159" s="18" t="s">
        <v>166</v>
      </c>
      <c r="C159" s="14">
        <v>158</v>
      </c>
      <c r="D159" s="14">
        <v>-11.873290000000001</v>
      </c>
      <c r="E159" s="14">
        <f t="shared" si="18"/>
        <v>3.9035980991174474E-2</v>
      </c>
      <c r="F159" s="15">
        <v>230</v>
      </c>
      <c r="G159" s="15">
        <v>5662</v>
      </c>
      <c r="H159" s="15"/>
      <c r="I159" s="14"/>
      <c r="J159" s="14"/>
      <c r="K159" s="14"/>
      <c r="L159" s="14"/>
      <c r="M159" s="14"/>
      <c r="N159" s="16">
        <f t="shared" si="15"/>
        <v>0.15776888541869999</v>
      </c>
      <c r="O159" s="19">
        <f t="shared" si="16"/>
        <v>17259</v>
      </c>
      <c r="P159" s="18">
        <v>3233</v>
      </c>
      <c r="Q159" s="18">
        <v>232</v>
      </c>
      <c r="R159" s="18">
        <v>16722</v>
      </c>
      <c r="S159" s="18">
        <v>305</v>
      </c>
      <c r="T159" s="18">
        <v>40</v>
      </c>
      <c r="U159" s="18">
        <v>69</v>
      </c>
      <c r="V159" s="18">
        <v>28</v>
      </c>
      <c r="W159" s="18">
        <v>106</v>
      </c>
      <c r="X159" s="18">
        <v>97</v>
      </c>
      <c r="Y159" s="18">
        <v>31</v>
      </c>
      <c r="Z159" s="18">
        <v>15</v>
      </c>
      <c r="AA159" s="18">
        <v>23</v>
      </c>
      <c r="AB159" s="18">
        <v>51</v>
      </c>
      <c r="AC159" s="18">
        <v>62</v>
      </c>
      <c r="AD159" s="18">
        <v>34</v>
      </c>
      <c r="AE159" s="18">
        <v>39</v>
      </c>
      <c r="AF159" s="18">
        <v>41</v>
      </c>
      <c r="AG159" s="18">
        <v>40</v>
      </c>
      <c r="AH159" s="18">
        <v>7</v>
      </c>
      <c r="AI159" s="18">
        <v>17</v>
      </c>
      <c r="AJ159" s="14">
        <f t="shared" si="17"/>
        <v>21192</v>
      </c>
      <c r="AK159" s="18">
        <v>1276</v>
      </c>
      <c r="AL159" s="14">
        <f t="shared" si="19"/>
        <v>22468</v>
      </c>
      <c r="AM159" s="21">
        <v>43450</v>
      </c>
      <c r="AN159" s="17">
        <v>34.6</v>
      </c>
      <c r="AO159" s="14">
        <v>2</v>
      </c>
    </row>
    <row r="160" spans="1:41">
      <c r="A160" s="14" t="s">
        <v>177</v>
      </c>
      <c r="B160" s="18" t="s">
        <v>167</v>
      </c>
      <c r="C160" s="14">
        <v>159</v>
      </c>
      <c r="D160" s="14"/>
      <c r="E160" s="14"/>
      <c r="F160" s="15"/>
      <c r="G160" s="15"/>
      <c r="H160" s="15"/>
      <c r="I160" s="14"/>
      <c r="J160" s="14"/>
      <c r="K160" s="14"/>
      <c r="L160" s="14"/>
      <c r="M160" s="14"/>
      <c r="N160" s="16">
        <f t="shared" si="15"/>
        <v>0.10623437437993571</v>
      </c>
      <c r="O160" s="19">
        <f t="shared" si="16"/>
        <v>22522</v>
      </c>
      <c r="P160" s="18">
        <v>2677</v>
      </c>
      <c r="Q160" s="18">
        <v>189</v>
      </c>
      <c r="R160" s="18">
        <v>21709</v>
      </c>
      <c r="S160" s="18">
        <v>624</v>
      </c>
      <c r="T160" s="18">
        <v>50</v>
      </c>
      <c r="U160" s="18">
        <v>29</v>
      </c>
      <c r="V160" s="18">
        <v>11</v>
      </c>
      <c r="W160" s="18">
        <v>57</v>
      </c>
      <c r="X160" s="18">
        <v>31</v>
      </c>
      <c r="Y160" s="18">
        <v>88</v>
      </c>
      <c r="Z160" s="18">
        <v>7</v>
      </c>
      <c r="AA160" s="18">
        <v>8</v>
      </c>
      <c r="AB160" s="18">
        <v>11</v>
      </c>
      <c r="AC160" s="18">
        <v>28</v>
      </c>
      <c r="AD160" s="18">
        <v>17</v>
      </c>
      <c r="AE160" s="18">
        <v>19</v>
      </c>
      <c r="AF160" s="18">
        <v>26</v>
      </c>
      <c r="AG160" s="18">
        <v>24</v>
      </c>
      <c r="AH160" s="18">
        <v>7</v>
      </c>
      <c r="AI160" s="18">
        <v>11</v>
      </c>
      <c r="AJ160" s="14">
        <f t="shared" si="17"/>
        <v>25623</v>
      </c>
      <c r="AK160" s="18">
        <v>1103</v>
      </c>
      <c r="AL160" s="14">
        <f t="shared" si="19"/>
        <v>26726</v>
      </c>
      <c r="AM160" s="21">
        <v>42012</v>
      </c>
      <c r="AN160" s="17">
        <v>53.2</v>
      </c>
      <c r="AO160" s="14"/>
    </row>
    <row r="161" spans="1:41">
      <c r="A161" s="14" t="s">
        <v>177</v>
      </c>
      <c r="B161" s="18" t="s">
        <v>168</v>
      </c>
      <c r="C161" s="14">
        <v>160</v>
      </c>
      <c r="D161" s="14">
        <v>-16.955400000000001</v>
      </c>
      <c r="E161" s="14">
        <f t="shared" si="18"/>
        <v>2.432358567914731E-2</v>
      </c>
      <c r="F161" s="15">
        <v>178</v>
      </c>
      <c r="G161" s="15">
        <v>7140</v>
      </c>
      <c r="H161" s="15"/>
      <c r="I161" s="14"/>
      <c r="J161" s="14"/>
      <c r="K161" s="14"/>
      <c r="L161" s="14"/>
      <c r="M161" s="14"/>
      <c r="N161" s="16">
        <f t="shared" si="15"/>
        <v>0.19387755102040816</v>
      </c>
      <c r="O161" s="19">
        <f t="shared" si="16"/>
        <v>16906</v>
      </c>
      <c r="P161" s="18">
        <v>4066</v>
      </c>
      <c r="Q161" s="18">
        <v>111</v>
      </c>
      <c r="R161" s="18">
        <v>16321</v>
      </c>
      <c r="S161" s="18">
        <v>474</v>
      </c>
      <c r="T161" s="18">
        <v>23</v>
      </c>
      <c r="U161" s="18">
        <v>33</v>
      </c>
      <c r="V161" s="18">
        <v>17</v>
      </c>
      <c r="W161" s="18">
        <v>61</v>
      </c>
      <c r="X161" s="18">
        <v>56</v>
      </c>
      <c r="Y161" s="18">
        <v>8</v>
      </c>
      <c r="Z161" s="18">
        <v>10</v>
      </c>
      <c r="AA161" s="18">
        <v>11</v>
      </c>
      <c r="AB161" s="18">
        <v>15</v>
      </c>
      <c r="AC161" s="18">
        <v>32</v>
      </c>
      <c r="AD161" s="18">
        <v>15</v>
      </c>
      <c r="AE161" s="18">
        <v>39</v>
      </c>
      <c r="AF161" s="18">
        <v>31</v>
      </c>
      <c r="AG161" s="18">
        <v>18</v>
      </c>
      <c r="AH161" s="18">
        <v>2</v>
      </c>
      <c r="AI161" s="18">
        <v>1</v>
      </c>
      <c r="AJ161" s="14">
        <f t="shared" si="17"/>
        <v>21344</v>
      </c>
      <c r="AK161" s="18">
        <v>1217</v>
      </c>
      <c r="AL161" s="14">
        <f t="shared" si="19"/>
        <v>22561</v>
      </c>
      <c r="AM161" s="21">
        <v>49373</v>
      </c>
      <c r="AN161" s="17">
        <v>38.700000000000003</v>
      </c>
      <c r="AO161" s="14"/>
    </row>
    <row r="162" spans="1:41">
      <c r="A162" s="14" t="s">
        <v>177</v>
      </c>
      <c r="B162" s="18" t="s">
        <v>169</v>
      </c>
      <c r="C162" s="14">
        <v>161</v>
      </c>
      <c r="D162" s="14"/>
      <c r="E162" s="14"/>
      <c r="F162" s="15"/>
      <c r="G162" s="15"/>
      <c r="H162" s="15"/>
      <c r="I162" s="14"/>
      <c r="J162" s="14"/>
      <c r="K162" s="14"/>
      <c r="L162" s="14"/>
      <c r="M162" s="14"/>
      <c r="N162" s="16">
        <f t="shared" si="15"/>
        <v>0.21591960046858621</v>
      </c>
      <c r="O162" s="19">
        <f t="shared" si="16"/>
        <v>12717</v>
      </c>
      <c r="P162" s="18">
        <v>3502</v>
      </c>
      <c r="Q162" s="18">
        <v>311</v>
      </c>
      <c r="R162" s="18">
        <v>7301</v>
      </c>
      <c r="S162" s="18">
        <v>5105</v>
      </c>
      <c r="T162" s="18">
        <v>153</v>
      </c>
      <c r="U162" s="18">
        <v>90</v>
      </c>
      <c r="V162" s="18">
        <v>26</v>
      </c>
      <c r="W162" s="18">
        <v>46</v>
      </c>
      <c r="X162" s="18">
        <v>35</v>
      </c>
      <c r="Y162" s="18">
        <v>15</v>
      </c>
      <c r="Z162" s="18">
        <v>4</v>
      </c>
      <c r="AA162" s="18">
        <v>6</v>
      </c>
      <c r="AB162" s="18">
        <v>12</v>
      </c>
      <c r="AC162" s="18">
        <v>97</v>
      </c>
      <c r="AD162" s="18">
        <v>18</v>
      </c>
      <c r="AE162" s="18">
        <v>51</v>
      </c>
      <c r="AF162" s="18">
        <v>56</v>
      </c>
      <c r="AG162" s="18">
        <v>46</v>
      </c>
      <c r="AH162" s="18">
        <v>29</v>
      </c>
      <c r="AI162" s="18">
        <v>11</v>
      </c>
      <c r="AJ162" s="14">
        <f t="shared" si="17"/>
        <v>16914</v>
      </c>
      <c r="AK162" s="18">
        <v>1181</v>
      </c>
      <c r="AL162" s="14">
        <f t="shared" si="19"/>
        <v>18095</v>
      </c>
      <c r="AM162" s="21">
        <v>37013</v>
      </c>
      <c r="AN162" s="17">
        <v>86.2</v>
      </c>
      <c r="AO162" s="14"/>
    </row>
    <row r="163" spans="1:41">
      <c r="A163" s="14" t="s">
        <v>177</v>
      </c>
      <c r="B163" s="18" t="s">
        <v>170</v>
      </c>
      <c r="C163" s="14">
        <v>162</v>
      </c>
      <c r="D163" s="14"/>
      <c r="E163" s="14"/>
      <c r="F163" s="15"/>
      <c r="G163" s="15"/>
      <c r="H163" s="15"/>
      <c r="I163" s="14"/>
      <c r="J163" s="14"/>
      <c r="K163" s="14"/>
      <c r="L163" s="14"/>
      <c r="M163" s="14"/>
      <c r="N163" s="16">
        <f t="shared" si="15"/>
        <v>0.1023824240739742</v>
      </c>
      <c r="O163" s="19">
        <f t="shared" si="16"/>
        <v>216377</v>
      </c>
      <c r="P163" s="18">
        <v>24680</v>
      </c>
      <c r="Q163" s="18">
        <v>836</v>
      </c>
      <c r="R163" s="18">
        <v>215075</v>
      </c>
      <c r="S163" s="18">
        <v>466</v>
      </c>
      <c r="T163" s="18">
        <v>90</v>
      </c>
      <c r="U163" s="18">
        <v>71</v>
      </c>
      <c r="V163" s="18">
        <v>75</v>
      </c>
      <c r="W163" s="18">
        <v>699</v>
      </c>
      <c r="X163" s="18">
        <v>310</v>
      </c>
      <c r="Y163" s="18">
        <v>68</v>
      </c>
      <c r="Z163" s="18">
        <v>43</v>
      </c>
      <c r="AA163" s="18">
        <v>46</v>
      </c>
      <c r="AB163" s="18">
        <v>269</v>
      </c>
      <c r="AC163" s="18">
        <v>187</v>
      </c>
      <c r="AD163" s="18">
        <v>58</v>
      </c>
      <c r="AE163" s="18">
        <v>215</v>
      </c>
      <c r="AF163" s="18">
        <v>85</v>
      </c>
      <c r="AG163" s="18">
        <v>285</v>
      </c>
      <c r="AH163" s="18">
        <v>22</v>
      </c>
      <c r="AI163" s="18">
        <v>29</v>
      </c>
      <c r="AJ163" s="14">
        <f t="shared" si="17"/>
        <v>243609</v>
      </c>
      <c r="AK163" s="18">
        <v>5422</v>
      </c>
      <c r="AL163" s="14">
        <f t="shared" si="19"/>
        <v>249031</v>
      </c>
      <c r="AM163" s="21">
        <v>467943</v>
      </c>
      <c r="AN163" s="17">
        <v>58.9</v>
      </c>
      <c r="AO163" s="14"/>
    </row>
    <row r="164" spans="1:41">
      <c r="A164" s="14" t="s">
        <v>177</v>
      </c>
      <c r="B164" s="18" t="s">
        <v>171</v>
      </c>
      <c r="C164" s="14">
        <v>163</v>
      </c>
      <c r="D164" s="14">
        <v>-22.129899999999999</v>
      </c>
      <c r="E164" s="14">
        <f t="shared" si="18"/>
        <v>5.3730017761989345E-2</v>
      </c>
      <c r="F164" s="15">
        <v>242</v>
      </c>
      <c r="G164" s="15">
        <v>4262</v>
      </c>
      <c r="H164" s="15"/>
      <c r="I164" s="14"/>
      <c r="J164" s="14"/>
      <c r="K164" s="14"/>
      <c r="L164" s="14"/>
      <c r="M164" s="14"/>
      <c r="N164" s="16">
        <f t="shared" si="15"/>
        <v>0.27502905236468639</v>
      </c>
      <c r="O164" s="19">
        <f t="shared" si="16"/>
        <v>20587</v>
      </c>
      <c r="P164" s="18">
        <v>7810</v>
      </c>
      <c r="Q164" s="18">
        <v>112</v>
      </c>
      <c r="R164" s="18">
        <v>20273</v>
      </c>
      <c r="S164" s="18">
        <v>202</v>
      </c>
      <c r="T164" s="18">
        <v>20</v>
      </c>
      <c r="U164" s="18">
        <v>12</v>
      </c>
      <c r="V164" s="18">
        <v>11</v>
      </c>
      <c r="W164" s="18">
        <v>37</v>
      </c>
      <c r="X164" s="18">
        <v>28</v>
      </c>
      <c r="Y164" s="18">
        <v>12</v>
      </c>
      <c r="Z164" s="18">
        <v>5</v>
      </c>
      <c r="AA164" s="18">
        <v>5</v>
      </c>
      <c r="AB164" s="18">
        <v>16</v>
      </c>
      <c r="AC164" s="18">
        <v>15</v>
      </c>
      <c r="AD164" s="18">
        <v>7</v>
      </c>
      <c r="AE164" s="18">
        <v>33</v>
      </c>
      <c r="AF164" s="18">
        <v>29</v>
      </c>
      <c r="AG164" s="18">
        <v>14</v>
      </c>
      <c r="AH164" s="18">
        <v>5</v>
      </c>
      <c r="AI164" s="18">
        <v>5</v>
      </c>
      <c r="AJ164" s="14">
        <f t="shared" si="17"/>
        <v>28651</v>
      </c>
      <c r="AK164" s="18">
        <v>1142</v>
      </c>
      <c r="AL164" s="14">
        <f t="shared" si="19"/>
        <v>29793</v>
      </c>
      <c r="AM164" s="21">
        <v>58113</v>
      </c>
      <c r="AN164" s="17">
        <v>86.5</v>
      </c>
      <c r="AO164" s="14"/>
    </row>
    <row r="165" spans="1:41">
      <c r="A165" s="14" t="s">
        <v>177</v>
      </c>
      <c r="B165" s="18" t="s">
        <v>172</v>
      </c>
      <c r="C165" s="14">
        <v>164</v>
      </c>
      <c r="D165" s="14">
        <v>-28.925280000000001</v>
      </c>
      <c r="E165" s="14">
        <f t="shared" si="18"/>
        <v>2.35038084874864E-2</v>
      </c>
      <c r="F165" s="15">
        <v>108</v>
      </c>
      <c r="G165" s="15">
        <v>4487</v>
      </c>
      <c r="H165" s="15"/>
      <c r="I165" s="14"/>
      <c r="J165" s="14"/>
      <c r="K165" s="14"/>
      <c r="L165" s="14"/>
      <c r="M165" s="14"/>
      <c r="N165" s="16">
        <f t="shared" si="15"/>
        <v>0.31275661900042473</v>
      </c>
      <c r="O165" s="19">
        <f t="shared" si="16"/>
        <v>9708</v>
      </c>
      <c r="P165" s="18">
        <v>4418</v>
      </c>
      <c r="Q165" s="18">
        <v>216</v>
      </c>
      <c r="R165" s="18">
        <v>7561</v>
      </c>
      <c r="S165" s="18">
        <v>1931</v>
      </c>
      <c r="T165" s="18">
        <v>72</v>
      </c>
      <c r="U165" s="18">
        <v>46</v>
      </c>
      <c r="V165" s="18">
        <v>17</v>
      </c>
      <c r="W165" s="18">
        <v>71</v>
      </c>
      <c r="X165" s="18">
        <v>50</v>
      </c>
      <c r="Y165" s="18">
        <v>12</v>
      </c>
      <c r="Z165" s="18">
        <v>11</v>
      </c>
      <c r="AA165" s="18">
        <v>16</v>
      </c>
      <c r="AB165" s="18">
        <v>23</v>
      </c>
      <c r="AC165" s="18">
        <v>32</v>
      </c>
      <c r="AD165" s="18">
        <v>18</v>
      </c>
      <c r="AE165" s="18">
        <v>67</v>
      </c>
      <c r="AF165" s="18">
        <v>59</v>
      </c>
      <c r="AG165" s="18">
        <v>39</v>
      </c>
      <c r="AH165" s="18">
        <v>5</v>
      </c>
      <c r="AI165" s="18">
        <v>29</v>
      </c>
      <c r="AJ165" s="14">
        <f t="shared" si="17"/>
        <v>14693</v>
      </c>
      <c r="AK165" s="18">
        <v>851</v>
      </c>
      <c r="AL165" s="14">
        <f t="shared" si="19"/>
        <v>15544</v>
      </c>
      <c r="AM165" s="21">
        <v>32849</v>
      </c>
      <c r="AN165" s="17">
        <v>55.9</v>
      </c>
      <c r="AO165" s="14"/>
    </row>
    <row r="166" spans="1:41">
      <c r="A166" s="14" t="s">
        <v>177</v>
      </c>
      <c r="B166" s="18" t="s">
        <v>173</v>
      </c>
      <c r="C166" s="14">
        <v>165</v>
      </c>
      <c r="D166" s="14"/>
      <c r="E166" s="14"/>
      <c r="F166" s="15"/>
      <c r="G166" s="15"/>
      <c r="H166" s="15"/>
      <c r="I166" s="14"/>
      <c r="J166" s="14"/>
      <c r="K166" s="14"/>
      <c r="L166" s="14"/>
      <c r="M166" s="14"/>
      <c r="N166" s="16">
        <f t="shared" si="15"/>
        <v>0.286471009305655</v>
      </c>
      <c r="O166" s="19">
        <f t="shared" si="16"/>
        <v>9968</v>
      </c>
      <c r="P166" s="18">
        <v>4002</v>
      </c>
      <c r="Q166" s="18">
        <v>209</v>
      </c>
      <c r="R166" s="18">
        <v>8229</v>
      </c>
      <c r="S166" s="18">
        <v>1530</v>
      </c>
      <c r="T166" s="18">
        <v>49</v>
      </c>
      <c r="U166" s="18">
        <v>56</v>
      </c>
      <c r="V166" s="18">
        <v>13</v>
      </c>
      <c r="W166" s="18">
        <v>40</v>
      </c>
      <c r="X166" s="18">
        <v>35</v>
      </c>
      <c r="Y166" s="18">
        <v>22</v>
      </c>
      <c r="Z166" s="18">
        <v>13</v>
      </c>
      <c r="AA166" s="18">
        <v>14</v>
      </c>
      <c r="AB166" s="18">
        <v>33</v>
      </c>
      <c r="AC166" s="18">
        <v>50</v>
      </c>
      <c r="AD166" s="18">
        <v>26</v>
      </c>
      <c r="AE166" s="18">
        <v>64</v>
      </c>
      <c r="AF166" s="18">
        <v>45</v>
      </c>
      <c r="AG166" s="18">
        <v>51</v>
      </c>
      <c r="AH166" s="18">
        <v>4</v>
      </c>
      <c r="AI166" s="18">
        <v>21</v>
      </c>
      <c r="AJ166" s="14">
        <f t="shared" si="17"/>
        <v>14506</v>
      </c>
      <c r="AK166" s="18">
        <v>1534</v>
      </c>
      <c r="AL166" s="14">
        <f t="shared" si="19"/>
        <v>16040</v>
      </c>
      <c r="AM166" s="21">
        <v>38950</v>
      </c>
      <c r="AN166" s="17">
        <v>54.6</v>
      </c>
      <c r="AO166" s="14"/>
    </row>
    <row r="167" spans="1:41">
      <c r="A167" s="14" t="s">
        <v>177</v>
      </c>
      <c r="B167" s="18" t="s">
        <v>174</v>
      </c>
      <c r="C167" s="14">
        <v>166</v>
      </c>
      <c r="D167" s="14">
        <v>-11.24987</v>
      </c>
      <c r="E167" s="14">
        <f t="shared" si="18"/>
        <v>8.0199667221297843E-2</v>
      </c>
      <c r="F167" s="15">
        <v>241</v>
      </c>
      <c r="G167" s="15">
        <v>2764</v>
      </c>
      <c r="H167" s="15"/>
      <c r="I167" s="14"/>
      <c r="J167" s="14"/>
      <c r="K167" s="14"/>
      <c r="L167" s="14"/>
      <c r="M167" s="14"/>
      <c r="N167" s="16">
        <f t="shared" si="15"/>
        <v>0.19269832555586056</v>
      </c>
      <c r="O167" s="19">
        <f t="shared" si="16"/>
        <v>23528</v>
      </c>
      <c r="P167" s="18">
        <v>5616</v>
      </c>
      <c r="Q167" s="18">
        <v>138</v>
      </c>
      <c r="R167" s="18">
        <v>19549</v>
      </c>
      <c r="S167" s="18">
        <v>3841</v>
      </c>
      <c r="T167" s="18">
        <v>47</v>
      </c>
      <c r="U167" s="18">
        <v>34</v>
      </c>
      <c r="V167" s="18">
        <v>14</v>
      </c>
      <c r="W167" s="18">
        <v>51</v>
      </c>
      <c r="X167" s="18">
        <v>38</v>
      </c>
      <c r="Y167" s="18">
        <v>7</v>
      </c>
      <c r="Z167" s="18">
        <v>6</v>
      </c>
      <c r="AA167" s="18">
        <v>4</v>
      </c>
      <c r="AB167" s="18">
        <v>18</v>
      </c>
      <c r="AC167" s="18">
        <v>19</v>
      </c>
      <c r="AD167" s="18">
        <v>10</v>
      </c>
      <c r="AE167" s="18">
        <v>32</v>
      </c>
      <c r="AF167" s="18">
        <v>17</v>
      </c>
      <c r="AG167" s="18">
        <v>17</v>
      </c>
      <c r="AH167" s="18">
        <v>0</v>
      </c>
      <c r="AI167" s="18">
        <v>4</v>
      </c>
      <c r="AJ167" s="14">
        <f t="shared" si="17"/>
        <v>29462</v>
      </c>
      <c r="AK167" s="18">
        <v>1307</v>
      </c>
      <c r="AL167" s="14">
        <f t="shared" si="19"/>
        <v>30769</v>
      </c>
      <c r="AM167" s="21">
        <v>59250</v>
      </c>
      <c r="AN167" s="17">
        <v>39.1</v>
      </c>
      <c r="AO167" s="14"/>
    </row>
    <row r="168" spans="1:41">
      <c r="A168" s="14" t="s">
        <v>177</v>
      </c>
      <c r="B168" s="18" t="s">
        <v>175</v>
      </c>
      <c r="C168" s="14">
        <v>167</v>
      </c>
      <c r="D168" s="14">
        <v>-28.32188</v>
      </c>
      <c r="E168" s="14">
        <f t="shared" si="18"/>
        <v>5.6538049303322617E-2</v>
      </c>
      <c r="F168" s="15">
        <v>211</v>
      </c>
      <c r="G168" s="15">
        <v>3521</v>
      </c>
      <c r="H168" s="15"/>
      <c r="I168" s="14"/>
      <c r="J168" s="14"/>
      <c r="K168" s="14"/>
      <c r="L168" s="14"/>
      <c r="M168" s="14"/>
      <c r="N168" s="16">
        <f t="shared" si="15"/>
        <v>0.33975682495985315</v>
      </c>
      <c r="O168" s="19">
        <f t="shared" si="16"/>
        <v>5756</v>
      </c>
      <c r="P168" s="18">
        <v>2962</v>
      </c>
      <c r="Q168" s="18">
        <v>132</v>
      </c>
      <c r="R168" s="18">
        <v>2723</v>
      </c>
      <c r="S168" s="18">
        <v>2901</v>
      </c>
      <c r="T168" s="18">
        <v>59</v>
      </c>
      <c r="U168" s="18">
        <v>53</v>
      </c>
      <c r="V168" s="18">
        <v>11</v>
      </c>
      <c r="W168" s="18">
        <v>28</v>
      </c>
      <c r="X168" s="18">
        <v>16</v>
      </c>
      <c r="Y168" s="18">
        <v>7</v>
      </c>
      <c r="Z168" s="18">
        <v>7</v>
      </c>
      <c r="AA168" s="18">
        <v>14</v>
      </c>
      <c r="AB168" s="18">
        <v>12</v>
      </c>
      <c r="AC168" s="18">
        <v>25</v>
      </c>
      <c r="AD168" s="18">
        <v>8</v>
      </c>
      <c r="AE168" s="18">
        <v>35</v>
      </c>
      <c r="AF168" s="18">
        <v>42</v>
      </c>
      <c r="AG168" s="18">
        <v>33</v>
      </c>
      <c r="AH168" s="18">
        <v>4</v>
      </c>
      <c r="AI168" s="18">
        <v>28</v>
      </c>
      <c r="AJ168" s="14">
        <f t="shared" si="17"/>
        <v>9100</v>
      </c>
      <c r="AK168" s="18">
        <v>770</v>
      </c>
      <c r="AL168" s="14">
        <f t="shared" si="19"/>
        <v>9870</v>
      </c>
      <c r="AM168" s="21">
        <v>23773</v>
      </c>
      <c r="AN168" s="17">
        <v>57.2</v>
      </c>
      <c r="AO168" s="14"/>
    </row>
    <row r="169" spans="1:41">
      <c r="A169" s="14" t="s">
        <v>177</v>
      </c>
      <c r="B169" s="18" t="s">
        <v>176</v>
      </c>
      <c r="C169" s="14">
        <v>168</v>
      </c>
      <c r="D169" s="14"/>
      <c r="E169" s="14"/>
      <c r="F169" s="15"/>
      <c r="G169" s="15"/>
      <c r="H169" s="15"/>
      <c r="I169" s="14"/>
      <c r="J169" s="14"/>
      <c r="K169" s="14"/>
      <c r="L169" s="14"/>
      <c r="M169" s="14"/>
      <c r="N169" s="16">
        <f t="shared" si="15"/>
        <v>0.17418648398236797</v>
      </c>
      <c r="O169" s="19">
        <f t="shared" si="16"/>
        <v>29413</v>
      </c>
      <c r="P169" s="18">
        <v>6204</v>
      </c>
      <c r="Q169" s="18">
        <v>203</v>
      </c>
      <c r="R169" s="18">
        <v>28467</v>
      </c>
      <c r="S169" s="18">
        <v>743</v>
      </c>
      <c r="T169" s="18">
        <v>30</v>
      </c>
      <c r="U169" s="18">
        <v>36</v>
      </c>
      <c r="V169" s="18">
        <v>8</v>
      </c>
      <c r="W169" s="18">
        <v>57</v>
      </c>
      <c r="X169" s="18">
        <v>36</v>
      </c>
      <c r="Y169" s="18">
        <v>5</v>
      </c>
      <c r="Z169" s="18">
        <v>2</v>
      </c>
      <c r="AA169" s="18">
        <v>1</v>
      </c>
      <c r="AB169" s="18">
        <v>23</v>
      </c>
      <c r="AC169" s="18">
        <v>28</v>
      </c>
      <c r="AD169" s="18">
        <v>14</v>
      </c>
      <c r="AE169" s="18">
        <v>40</v>
      </c>
      <c r="AF169" s="18">
        <v>26</v>
      </c>
      <c r="AG169" s="18">
        <v>33</v>
      </c>
      <c r="AH169" s="18">
        <v>4</v>
      </c>
      <c r="AI169" s="18">
        <v>2</v>
      </c>
      <c r="AJ169" s="14">
        <f t="shared" si="17"/>
        <v>35962</v>
      </c>
      <c r="AK169" s="18">
        <v>1503</v>
      </c>
      <c r="AL169" s="14">
        <f t="shared" si="19"/>
        <v>37465</v>
      </c>
      <c r="AM169" s="21">
        <v>62144</v>
      </c>
      <c r="AN169" s="17">
        <v>65.599999999999994</v>
      </c>
      <c r="AO169" s="14"/>
    </row>
    <row r="170" spans="1:41">
      <c r="A170" s="14" t="s">
        <v>196</v>
      </c>
      <c r="B170" s="18" t="s">
        <v>178</v>
      </c>
      <c r="C170" s="14">
        <v>169</v>
      </c>
      <c r="D170" s="14">
        <v>-3.870034</v>
      </c>
      <c r="E170" s="14">
        <f t="shared" si="18"/>
        <v>0.9517753047164812</v>
      </c>
      <c r="F170" s="15">
        <v>19756</v>
      </c>
      <c r="G170" s="15">
        <v>1001</v>
      </c>
      <c r="H170" s="14"/>
      <c r="I170" s="14"/>
      <c r="J170" s="14"/>
      <c r="K170" s="14"/>
      <c r="L170" s="14"/>
      <c r="M170" s="14"/>
      <c r="N170" s="16">
        <f t="shared" si="15"/>
        <v>0.99047563905856473</v>
      </c>
      <c r="O170" s="19">
        <f t="shared" si="16"/>
        <v>329</v>
      </c>
      <c r="P170" s="18">
        <v>34214</v>
      </c>
      <c r="Q170" s="18">
        <v>169</v>
      </c>
      <c r="R170" s="18">
        <v>54</v>
      </c>
      <c r="S170" s="18">
        <v>106</v>
      </c>
      <c r="T170" s="18">
        <v>7</v>
      </c>
      <c r="U170" s="18">
        <v>2</v>
      </c>
      <c r="V170" s="18">
        <v>3</v>
      </c>
      <c r="W170" s="18">
        <v>0</v>
      </c>
      <c r="X170" s="18">
        <v>8</v>
      </c>
      <c r="Y170" s="18">
        <v>2</v>
      </c>
      <c r="Z170" s="18">
        <v>5</v>
      </c>
      <c r="AA170" s="18">
        <v>7</v>
      </c>
      <c r="AB170" s="18">
        <v>4</v>
      </c>
      <c r="AC170" s="18">
        <v>8</v>
      </c>
      <c r="AD170" s="18">
        <v>15</v>
      </c>
      <c r="AE170" s="18">
        <v>67</v>
      </c>
      <c r="AF170" s="18">
        <v>40</v>
      </c>
      <c r="AG170" s="18">
        <v>12</v>
      </c>
      <c r="AH170" s="18">
        <v>0</v>
      </c>
      <c r="AI170" s="18">
        <v>6</v>
      </c>
      <c r="AJ170" s="14">
        <f t="shared" si="17"/>
        <v>34729</v>
      </c>
      <c r="AK170" s="18">
        <v>852</v>
      </c>
      <c r="AL170" s="14">
        <f>AJ170+AK170</f>
        <v>35581</v>
      </c>
      <c r="AM170" s="19">
        <v>49153</v>
      </c>
      <c r="AN170" s="17">
        <v>81.900000000000006</v>
      </c>
      <c r="AO170" s="14">
        <v>2</v>
      </c>
    </row>
    <row r="171" spans="1:41">
      <c r="A171" s="14" t="s">
        <v>196</v>
      </c>
      <c r="B171" s="18" t="s">
        <v>179</v>
      </c>
      <c r="C171" s="14">
        <v>170</v>
      </c>
      <c r="D171" s="14">
        <v>-2.7467009999999998</v>
      </c>
      <c r="E171" s="14">
        <f t="shared" si="18"/>
        <v>0.95789210074413278</v>
      </c>
      <c r="F171" s="15">
        <v>26775</v>
      </c>
      <c r="G171" s="15">
        <v>1177</v>
      </c>
      <c r="H171" s="14"/>
      <c r="I171" s="14"/>
      <c r="J171" s="14"/>
      <c r="K171" s="14"/>
      <c r="L171" s="14"/>
      <c r="M171" s="14"/>
      <c r="N171" s="16">
        <f t="shared" si="15"/>
        <v>0.98535911602209947</v>
      </c>
      <c r="O171" s="19">
        <f t="shared" si="16"/>
        <v>530</v>
      </c>
      <c r="P171" s="18">
        <v>35670</v>
      </c>
      <c r="Q171" s="18">
        <v>294</v>
      </c>
      <c r="R171" s="18">
        <v>65</v>
      </c>
      <c r="S171" s="18">
        <v>171</v>
      </c>
      <c r="T171" s="18">
        <v>10</v>
      </c>
      <c r="U171" s="18">
        <v>7</v>
      </c>
      <c r="V171" s="18">
        <v>4</v>
      </c>
      <c r="W171" s="18">
        <v>9</v>
      </c>
      <c r="X171" s="18">
        <v>3</v>
      </c>
      <c r="Y171" s="18">
        <v>2</v>
      </c>
      <c r="Z171" s="18">
        <v>7</v>
      </c>
      <c r="AA171" s="18">
        <v>6</v>
      </c>
      <c r="AB171" s="18">
        <v>4</v>
      </c>
      <c r="AC171" s="18">
        <v>4</v>
      </c>
      <c r="AD171" s="18">
        <v>3</v>
      </c>
      <c r="AE171" s="18">
        <v>54</v>
      </c>
      <c r="AF171" s="18">
        <v>26</v>
      </c>
      <c r="AG171" s="18">
        <v>12</v>
      </c>
      <c r="AH171" s="18">
        <v>1</v>
      </c>
      <c r="AI171" s="18">
        <v>8</v>
      </c>
      <c r="AJ171" s="14">
        <f t="shared" si="17"/>
        <v>36360</v>
      </c>
      <c r="AK171" s="18">
        <v>730</v>
      </c>
      <c r="AL171" s="14">
        <f t="shared" ref="AL171:AL187" si="20">AJ171+AK171</f>
        <v>37090</v>
      </c>
      <c r="AM171" s="21">
        <v>67350</v>
      </c>
      <c r="AN171" s="17">
        <v>82.5</v>
      </c>
      <c r="AO171" s="14">
        <v>3</v>
      </c>
    </row>
    <row r="172" spans="1:41">
      <c r="A172" s="14" t="s">
        <v>196</v>
      </c>
      <c r="B172" s="18" t="s">
        <v>180</v>
      </c>
      <c r="C172" s="14">
        <v>171</v>
      </c>
      <c r="D172" s="14">
        <v>-7.2361579999999996</v>
      </c>
      <c r="E172" s="14">
        <f t="shared" si="18"/>
        <v>0.92025305176868932</v>
      </c>
      <c r="F172" s="15">
        <v>10328</v>
      </c>
      <c r="G172" s="15">
        <v>895</v>
      </c>
      <c r="H172" s="14"/>
      <c r="I172" s="14"/>
      <c r="J172" s="14"/>
      <c r="K172" s="14"/>
      <c r="L172" s="14"/>
      <c r="M172" s="14"/>
      <c r="N172" s="16">
        <f t="shared" si="15"/>
        <v>0.99261463449611009</v>
      </c>
      <c r="O172" s="19">
        <f t="shared" si="16"/>
        <v>206</v>
      </c>
      <c r="P172" s="18">
        <v>27687</v>
      </c>
      <c r="Q172" s="18">
        <v>151</v>
      </c>
      <c r="R172" s="18">
        <v>21</v>
      </c>
      <c r="S172" s="18">
        <v>34</v>
      </c>
      <c r="T172" s="18">
        <v>10</v>
      </c>
      <c r="U172" s="18">
        <v>3</v>
      </c>
      <c r="V172" s="18">
        <v>2</v>
      </c>
      <c r="W172" s="18">
        <v>1</v>
      </c>
      <c r="X172" s="18">
        <v>4</v>
      </c>
      <c r="Y172" s="18">
        <v>1</v>
      </c>
      <c r="Z172" s="18">
        <v>8</v>
      </c>
      <c r="AA172" s="18">
        <v>0</v>
      </c>
      <c r="AB172" s="18">
        <v>2</v>
      </c>
      <c r="AC172" s="18">
        <v>6</v>
      </c>
      <c r="AD172" s="18">
        <v>9</v>
      </c>
      <c r="AE172" s="18">
        <v>29</v>
      </c>
      <c r="AF172" s="18">
        <v>33</v>
      </c>
      <c r="AG172" s="18">
        <v>7</v>
      </c>
      <c r="AH172" s="18">
        <v>1</v>
      </c>
      <c r="AI172" s="18">
        <v>6</v>
      </c>
      <c r="AJ172" s="14">
        <f t="shared" si="17"/>
        <v>28015</v>
      </c>
      <c r="AK172" s="18">
        <v>532</v>
      </c>
      <c r="AL172" s="14">
        <f t="shared" si="20"/>
        <v>28547</v>
      </c>
      <c r="AM172" s="21">
        <v>49492</v>
      </c>
      <c r="AN172" s="17">
        <v>83.2</v>
      </c>
      <c r="AO172" s="14">
        <v>1</v>
      </c>
    </row>
    <row r="173" spans="1:41">
      <c r="A173" s="14" t="s">
        <v>196</v>
      </c>
      <c r="B173" s="18" t="s">
        <v>181</v>
      </c>
      <c r="C173" s="14">
        <v>172</v>
      </c>
      <c r="D173" s="14">
        <v>-1.796287</v>
      </c>
      <c r="E173" s="14">
        <f t="shared" si="18"/>
        <v>0.96293754289636235</v>
      </c>
      <c r="F173" s="15">
        <v>1403</v>
      </c>
      <c r="G173" s="15">
        <v>54</v>
      </c>
      <c r="H173" s="14"/>
      <c r="I173" s="14"/>
      <c r="J173" s="14"/>
      <c r="K173" s="14"/>
      <c r="L173" s="14">
        <v>1758</v>
      </c>
      <c r="M173" s="14">
        <v>5575</v>
      </c>
      <c r="N173" s="16">
        <f t="shared" si="15"/>
        <v>0.98090040927694411</v>
      </c>
      <c r="O173" s="19">
        <f t="shared" si="16"/>
        <v>70</v>
      </c>
      <c r="P173" s="18">
        <v>3595</v>
      </c>
      <c r="Q173" s="18">
        <v>36</v>
      </c>
      <c r="R173" s="18">
        <v>10</v>
      </c>
      <c r="S173" s="18">
        <v>24</v>
      </c>
      <c r="T173" s="18">
        <v>3</v>
      </c>
      <c r="U173" s="18">
        <v>0</v>
      </c>
      <c r="V173" s="18">
        <v>1</v>
      </c>
      <c r="W173" s="18">
        <v>0</v>
      </c>
      <c r="X173" s="18">
        <v>7</v>
      </c>
      <c r="Y173" s="18">
        <v>0</v>
      </c>
      <c r="Z173" s="18">
        <v>1</v>
      </c>
      <c r="AA173" s="18">
        <v>2</v>
      </c>
      <c r="AB173" s="18">
        <v>5</v>
      </c>
      <c r="AC173" s="18">
        <v>3</v>
      </c>
      <c r="AD173" s="18">
        <v>0</v>
      </c>
      <c r="AE173" s="18">
        <v>4</v>
      </c>
      <c r="AF173" s="18">
        <v>3</v>
      </c>
      <c r="AG173" s="18">
        <v>2</v>
      </c>
      <c r="AH173" s="18">
        <v>0</v>
      </c>
      <c r="AI173" s="18">
        <v>0</v>
      </c>
      <c r="AJ173" s="14">
        <f t="shared" si="17"/>
        <v>3696</v>
      </c>
      <c r="AK173" s="18">
        <v>89</v>
      </c>
      <c r="AL173" s="14">
        <f t="shared" si="20"/>
        <v>3785</v>
      </c>
      <c r="AM173" s="21">
        <v>7897</v>
      </c>
      <c r="AN173" s="17">
        <v>69.5</v>
      </c>
      <c r="AO173" s="14">
        <v>1</v>
      </c>
    </row>
    <row r="174" spans="1:41">
      <c r="A174" s="14" t="s">
        <v>196</v>
      </c>
      <c r="B174" s="18" t="s">
        <v>182</v>
      </c>
      <c r="C174" s="14">
        <v>173</v>
      </c>
      <c r="D174" s="14"/>
      <c r="E174" s="14"/>
      <c r="F174" s="15"/>
      <c r="G174" s="15"/>
      <c r="H174" s="14"/>
      <c r="I174" s="14"/>
      <c r="J174" s="14"/>
      <c r="K174" s="14"/>
      <c r="L174" s="14">
        <v>25371</v>
      </c>
      <c r="M174" s="14">
        <v>54175</v>
      </c>
      <c r="N174" s="16">
        <f t="shared" si="15"/>
        <v>0.98722535845856196</v>
      </c>
      <c r="O174" s="19">
        <f t="shared" si="16"/>
        <v>482</v>
      </c>
      <c r="P174" s="18">
        <v>37249</v>
      </c>
      <c r="Q174" s="18">
        <v>291</v>
      </c>
      <c r="R174" s="18">
        <v>117</v>
      </c>
      <c r="S174" s="18">
        <v>74</v>
      </c>
      <c r="T174" s="18">
        <v>6</v>
      </c>
      <c r="U174" s="18">
        <v>7</v>
      </c>
      <c r="V174" s="18">
        <v>1</v>
      </c>
      <c r="W174" s="18">
        <v>2</v>
      </c>
      <c r="X174" s="18">
        <v>1</v>
      </c>
      <c r="Y174" s="18">
        <v>4</v>
      </c>
      <c r="Z174" s="18">
        <v>2</v>
      </c>
      <c r="AA174" s="18">
        <v>5</v>
      </c>
      <c r="AB174" s="18">
        <v>8</v>
      </c>
      <c r="AC174" s="18">
        <v>10</v>
      </c>
      <c r="AD174" s="18">
        <v>5</v>
      </c>
      <c r="AE174" s="18">
        <v>59</v>
      </c>
      <c r="AF174" s="18">
        <v>43</v>
      </c>
      <c r="AG174" s="18">
        <v>15</v>
      </c>
      <c r="AH174" s="18">
        <v>4</v>
      </c>
      <c r="AI174" s="18">
        <v>7</v>
      </c>
      <c r="AJ174" s="14">
        <f t="shared" si="17"/>
        <v>37910</v>
      </c>
      <c r="AK174" s="18">
        <v>713</v>
      </c>
      <c r="AL174" s="14">
        <f t="shared" si="20"/>
        <v>38623</v>
      </c>
      <c r="AM174" s="21">
        <v>50609</v>
      </c>
      <c r="AN174" s="17">
        <v>71.8</v>
      </c>
      <c r="AO174" s="14">
        <v>2</v>
      </c>
    </row>
    <row r="175" spans="1:41">
      <c r="A175" s="14" t="s">
        <v>196</v>
      </c>
      <c r="B175" s="18" t="s">
        <v>183</v>
      </c>
      <c r="C175" s="14">
        <v>174</v>
      </c>
      <c r="D175" s="14"/>
      <c r="E175" s="14"/>
      <c r="F175" s="15"/>
      <c r="G175" s="15"/>
      <c r="H175" s="14"/>
      <c r="I175" s="14"/>
      <c r="J175" s="14"/>
      <c r="K175" s="14"/>
      <c r="L175" s="14">
        <v>24951</v>
      </c>
      <c r="M175" s="14">
        <v>55167</v>
      </c>
      <c r="N175" s="16">
        <f t="shared" si="15"/>
        <v>0.97568123592888756</v>
      </c>
      <c r="O175" s="19">
        <f t="shared" si="16"/>
        <v>1253</v>
      </c>
      <c r="P175" s="18">
        <v>50271</v>
      </c>
      <c r="Q175" s="18">
        <v>994</v>
      </c>
      <c r="R175" s="18">
        <v>96</v>
      </c>
      <c r="S175" s="18">
        <v>163</v>
      </c>
      <c r="T175" s="18">
        <v>9</v>
      </c>
      <c r="U175" s="18">
        <v>1</v>
      </c>
      <c r="V175" s="18">
        <v>4</v>
      </c>
      <c r="W175" s="18">
        <v>3</v>
      </c>
      <c r="X175" s="18">
        <v>8</v>
      </c>
      <c r="Y175" s="18">
        <v>6</v>
      </c>
      <c r="Z175" s="18">
        <v>5</v>
      </c>
      <c r="AA175" s="18">
        <v>7</v>
      </c>
      <c r="AB175" s="18">
        <v>6</v>
      </c>
      <c r="AC175" s="18">
        <v>5</v>
      </c>
      <c r="AD175" s="18">
        <v>4</v>
      </c>
      <c r="AE175" s="18">
        <v>57</v>
      </c>
      <c r="AF175" s="18">
        <v>21</v>
      </c>
      <c r="AG175" s="18">
        <v>6</v>
      </c>
      <c r="AH175" s="18">
        <v>2</v>
      </c>
      <c r="AI175" s="18">
        <v>14</v>
      </c>
      <c r="AJ175" s="14">
        <f t="shared" si="17"/>
        <v>51682</v>
      </c>
      <c r="AK175" s="18">
        <v>705</v>
      </c>
      <c r="AL175" s="14">
        <f t="shared" si="20"/>
        <v>52387</v>
      </c>
      <c r="AM175" s="21">
        <v>75159</v>
      </c>
      <c r="AN175" s="17">
        <v>69.5</v>
      </c>
      <c r="AO175" s="14">
        <v>4</v>
      </c>
    </row>
    <row r="176" spans="1:41">
      <c r="A176" s="14" t="s">
        <v>196</v>
      </c>
      <c r="B176" s="18" t="s">
        <v>184</v>
      </c>
      <c r="C176" s="14">
        <v>175</v>
      </c>
      <c r="D176" s="14"/>
      <c r="E176" s="14"/>
      <c r="F176" s="15"/>
      <c r="G176" s="15"/>
      <c r="H176" s="14"/>
      <c r="I176" s="14"/>
      <c r="J176" s="14"/>
      <c r="K176" s="14"/>
      <c r="L176" s="14">
        <v>51557</v>
      </c>
      <c r="M176" s="14">
        <v>71963</v>
      </c>
      <c r="N176" s="16">
        <f t="shared" si="15"/>
        <v>0.97929120748434151</v>
      </c>
      <c r="O176" s="19">
        <f t="shared" si="16"/>
        <v>1306</v>
      </c>
      <c r="P176" s="18">
        <v>61759</v>
      </c>
      <c r="Q176" s="18">
        <v>1031</v>
      </c>
      <c r="R176" s="18">
        <v>68</v>
      </c>
      <c r="S176" s="18">
        <v>207</v>
      </c>
      <c r="T176" s="18">
        <v>12</v>
      </c>
      <c r="U176" s="18">
        <v>3</v>
      </c>
      <c r="V176" s="18">
        <v>1</v>
      </c>
      <c r="W176" s="18">
        <v>5</v>
      </c>
      <c r="X176" s="18">
        <v>3</v>
      </c>
      <c r="Y176" s="18">
        <v>3</v>
      </c>
      <c r="Z176" s="18">
        <v>6</v>
      </c>
      <c r="AA176" s="18">
        <v>5</v>
      </c>
      <c r="AB176" s="18">
        <v>7</v>
      </c>
      <c r="AC176" s="18">
        <v>6</v>
      </c>
      <c r="AD176" s="18">
        <v>5</v>
      </c>
      <c r="AE176" s="18">
        <v>59</v>
      </c>
      <c r="AF176" s="18">
        <v>38</v>
      </c>
      <c r="AG176" s="18">
        <v>7</v>
      </c>
      <c r="AH176" s="18">
        <v>9</v>
      </c>
      <c r="AI176" s="18">
        <v>10</v>
      </c>
      <c r="AJ176" s="14">
        <f t="shared" si="17"/>
        <v>63244</v>
      </c>
      <c r="AK176" s="18">
        <v>708</v>
      </c>
      <c r="AL176" s="14">
        <f t="shared" si="20"/>
        <v>63952</v>
      </c>
      <c r="AM176" s="21">
        <v>85469</v>
      </c>
      <c r="AN176" s="17">
        <v>79</v>
      </c>
      <c r="AO176" s="14">
        <v>1</v>
      </c>
    </row>
    <row r="177" spans="1:41">
      <c r="A177" s="14" t="s">
        <v>196</v>
      </c>
      <c r="B177" s="18" t="s">
        <v>185</v>
      </c>
      <c r="C177" s="14">
        <v>176</v>
      </c>
      <c r="D177" s="14">
        <v>-3.8763899999999998</v>
      </c>
      <c r="E177" s="14">
        <f t="shared" si="18"/>
        <v>0.93297685077551562</v>
      </c>
      <c r="F177" s="15">
        <v>28091</v>
      </c>
      <c r="G177" s="15">
        <v>2018</v>
      </c>
      <c r="H177" s="14"/>
      <c r="I177" s="14"/>
      <c r="J177" s="14"/>
      <c r="K177" s="14"/>
      <c r="L177" s="14">
        <v>33214</v>
      </c>
      <c r="M177" s="14">
        <v>131408</v>
      </c>
      <c r="N177" s="16">
        <f t="shared" si="15"/>
        <v>0.97174075457601794</v>
      </c>
      <c r="O177" s="19">
        <f t="shared" si="16"/>
        <v>1513</v>
      </c>
      <c r="P177" s="18">
        <v>52027</v>
      </c>
      <c r="Q177" s="18">
        <v>184</v>
      </c>
      <c r="R177" s="18">
        <v>1286</v>
      </c>
      <c r="S177" s="18">
        <v>43</v>
      </c>
      <c r="T177" s="18">
        <v>24</v>
      </c>
      <c r="U177" s="18">
        <v>16</v>
      </c>
      <c r="V177" s="18">
        <v>9</v>
      </c>
      <c r="W177" s="18">
        <v>12</v>
      </c>
      <c r="X177" s="18">
        <v>14</v>
      </c>
      <c r="Y177" s="18">
        <v>11</v>
      </c>
      <c r="Z177" s="18">
        <v>18</v>
      </c>
      <c r="AA177" s="18">
        <v>16</v>
      </c>
      <c r="AB177" s="18">
        <v>27</v>
      </c>
      <c r="AC177" s="18">
        <v>18</v>
      </c>
      <c r="AD177" s="18">
        <v>13</v>
      </c>
      <c r="AE177" s="18">
        <v>164</v>
      </c>
      <c r="AF177" s="18">
        <v>62</v>
      </c>
      <c r="AG177" s="18">
        <v>83</v>
      </c>
      <c r="AH177" s="18">
        <v>9</v>
      </c>
      <c r="AI177" s="18">
        <v>24</v>
      </c>
      <c r="AJ177" s="14">
        <f t="shared" si="17"/>
        <v>54060</v>
      </c>
      <c r="AK177" s="18">
        <v>1539</v>
      </c>
      <c r="AL177" s="14">
        <f t="shared" si="20"/>
        <v>55599</v>
      </c>
      <c r="AM177" s="21">
        <v>128144</v>
      </c>
      <c r="AN177" s="17">
        <v>94.2</v>
      </c>
      <c r="AO177" s="14">
        <v>2</v>
      </c>
    </row>
    <row r="178" spans="1:41">
      <c r="A178" s="14" t="s">
        <v>196</v>
      </c>
      <c r="B178" s="18" t="s">
        <v>186</v>
      </c>
      <c r="C178" s="14">
        <v>177</v>
      </c>
      <c r="D178" s="14">
        <v>-5.3232309999999998</v>
      </c>
      <c r="E178" s="14">
        <f t="shared" si="18"/>
        <v>0.93222175615212532</v>
      </c>
      <c r="F178" s="15">
        <v>26669</v>
      </c>
      <c r="G178" s="15">
        <v>1939</v>
      </c>
      <c r="H178" s="14"/>
      <c r="I178" s="14"/>
      <c r="J178" s="14"/>
      <c r="K178" s="14"/>
      <c r="L178" s="14">
        <v>32098</v>
      </c>
      <c r="M178" s="14">
        <v>119617</v>
      </c>
      <c r="N178" s="16">
        <f t="shared" si="15"/>
        <v>0.98545406459717677</v>
      </c>
      <c r="O178" s="19">
        <f t="shared" si="16"/>
        <v>880</v>
      </c>
      <c r="P178" s="18">
        <v>59618</v>
      </c>
      <c r="Q178" s="18">
        <v>120</v>
      </c>
      <c r="R178" s="18">
        <v>717</v>
      </c>
      <c r="S178" s="18">
        <v>43</v>
      </c>
      <c r="T178" s="18">
        <v>11</v>
      </c>
      <c r="U178" s="18">
        <v>3</v>
      </c>
      <c r="V178" s="18">
        <v>5</v>
      </c>
      <c r="W178" s="18">
        <v>6</v>
      </c>
      <c r="X178" s="18">
        <v>13</v>
      </c>
      <c r="Y178" s="18">
        <v>6</v>
      </c>
      <c r="Z178" s="18">
        <v>6</v>
      </c>
      <c r="AA178" s="18">
        <v>6</v>
      </c>
      <c r="AB178" s="18">
        <v>15</v>
      </c>
      <c r="AC178" s="18">
        <v>14</v>
      </c>
      <c r="AD178" s="18">
        <v>12</v>
      </c>
      <c r="AE178" s="18">
        <v>109</v>
      </c>
      <c r="AF178" s="18">
        <v>41</v>
      </c>
      <c r="AG178" s="18">
        <v>84</v>
      </c>
      <c r="AH178" s="18">
        <v>5</v>
      </c>
      <c r="AI178" s="18">
        <v>21</v>
      </c>
      <c r="AJ178" s="14">
        <f t="shared" si="17"/>
        <v>60855</v>
      </c>
      <c r="AK178" s="18">
        <v>1084</v>
      </c>
      <c r="AL178" s="14">
        <f t="shared" si="20"/>
        <v>61939</v>
      </c>
      <c r="AM178" s="21">
        <v>126116</v>
      </c>
      <c r="AN178" s="17">
        <v>91</v>
      </c>
      <c r="AO178" s="14">
        <v>1</v>
      </c>
    </row>
    <row r="179" spans="1:41">
      <c r="A179" s="14" t="s">
        <v>196</v>
      </c>
      <c r="B179" s="18" t="s">
        <v>187</v>
      </c>
      <c r="C179" s="14">
        <v>178</v>
      </c>
      <c r="D179" s="14">
        <v>-0.44846910000000001</v>
      </c>
      <c r="E179" s="14">
        <f t="shared" si="18"/>
        <v>0.98868422931391442</v>
      </c>
      <c r="F179" s="15">
        <v>27697</v>
      </c>
      <c r="G179" s="15">
        <v>317</v>
      </c>
      <c r="H179" s="14"/>
      <c r="I179" s="14"/>
      <c r="J179" s="14"/>
      <c r="K179" s="14"/>
      <c r="L179" s="14">
        <v>28803</v>
      </c>
      <c r="M179" s="14">
        <v>35189</v>
      </c>
      <c r="N179" s="16">
        <f t="shared" si="15"/>
        <v>0.99316892033910176</v>
      </c>
      <c r="O179" s="19">
        <f t="shared" si="16"/>
        <v>195</v>
      </c>
      <c r="P179" s="18">
        <v>28351</v>
      </c>
      <c r="Q179" s="18">
        <v>104</v>
      </c>
      <c r="R179" s="18">
        <v>23</v>
      </c>
      <c r="S179" s="18">
        <v>68</v>
      </c>
      <c r="T179" s="18">
        <v>1</v>
      </c>
      <c r="U179" s="18">
        <v>1</v>
      </c>
      <c r="V179" s="18">
        <v>0</v>
      </c>
      <c r="W179" s="18">
        <v>0</v>
      </c>
      <c r="X179" s="18">
        <v>2</v>
      </c>
      <c r="Y179" s="18">
        <v>0</v>
      </c>
      <c r="Z179" s="18">
        <v>4</v>
      </c>
      <c r="AA179" s="18">
        <v>1</v>
      </c>
      <c r="AB179" s="18">
        <v>1</v>
      </c>
      <c r="AC179" s="18">
        <v>1</v>
      </c>
      <c r="AD179" s="18">
        <v>1</v>
      </c>
      <c r="AE179" s="18">
        <v>21</v>
      </c>
      <c r="AF179" s="18">
        <v>16</v>
      </c>
      <c r="AG179" s="18">
        <v>3</v>
      </c>
      <c r="AH179" s="18">
        <v>3</v>
      </c>
      <c r="AI179" s="18">
        <v>1</v>
      </c>
      <c r="AJ179" s="14">
        <f t="shared" si="17"/>
        <v>28602</v>
      </c>
      <c r="AK179" s="18">
        <v>336</v>
      </c>
      <c r="AL179" s="14">
        <f t="shared" si="20"/>
        <v>28938</v>
      </c>
      <c r="AM179" s="21">
        <v>31784</v>
      </c>
      <c r="AN179" s="17">
        <v>69.099999999999994</v>
      </c>
      <c r="AO179" s="14">
        <v>2</v>
      </c>
    </row>
    <row r="180" spans="1:41">
      <c r="A180" s="14" t="s">
        <v>196</v>
      </c>
      <c r="B180" s="18" t="s">
        <v>188</v>
      </c>
      <c r="C180" s="14">
        <v>179</v>
      </c>
      <c r="D180" s="14">
        <v>-2.8195749999999999</v>
      </c>
      <c r="E180" s="14">
        <f t="shared" si="18"/>
        <v>0.95523528044366224</v>
      </c>
      <c r="F180" s="15">
        <v>28765</v>
      </c>
      <c r="G180" s="15">
        <v>1348</v>
      </c>
      <c r="H180" s="14"/>
      <c r="I180" s="14"/>
      <c r="J180" s="14"/>
      <c r="K180" s="14"/>
      <c r="L180" s="14">
        <v>35210</v>
      </c>
      <c r="M180" s="14">
        <v>80364</v>
      </c>
      <c r="N180" s="16">
        <f t="shared" si="15"/>
        <v>0.98343102609137267</v>
      </c>
      <c r="O180" s="19">
        <f t="shared" si="16"/>
        <v>783</v>
      </c>
      <c r="P180" s="18">
        <v>46474</v>
      </c>
      <c r="Q180" s="18">
        <v>254</v>
      </c>
      <c r="R180" s="18">
        <v>295</v>
      </c>
      <c r="S180" s="18">
        <v>234</v>
      </c>
      <c r="T180" s="18">
        <v>12</v>
      </c>
      <c r="U180" s="18">
        <v>6</v>
      </c>
      <c r="V180" s="18">
        <v>5</v>
      </c>
      <c r="W180" s="18">
        <v>3</v>
      </c>
      <c r="X180" s="18">
        <v>17</v>
      </c>
      <c r="Y180" s="18">
        <v>3</v>
      </c>
      <c r="Z180" s="18">
        <v>4</v>
      </c>
      <c r="AA180" s="18">
        <v>4</v>
      </c>
      <c r="AB180" s="18">
        <v>7</v>
      </c>
      <c r="AC180" s="18">
        <v>6</v>
      </c>
      <c r="AD180" s="18">
        <v>13</v>
      </c>
      <c r="AE180" s="18">
        <v>78</v>
      </c>
      <c r="AF180" s="18">
        <v>68</v>
      </c>
      <c r="AG180" s="18">
        <v>26</v>
      </c>
      <c r="AH180" s="18">
        <v>4</v>
      </c>
      <c r="AI180" s="18">
        <v>24</v>
      </c>
      <c r="AJ180" s="14">
        <f t="shared" si="17"/>
        <v>47537</v>
      </c>
      <c r="AK180" s="18">
        <v>1010</v>
      </c>
      <c r="AL180" s="14">
        <f t="shared" si="20"/>
        <v>48547</v>
      </c>
      <c r="AM180" s="21">
        <v>85390</v>
      </c>
      <c r="AN180" s="17">
        <v>69.099999999999994</v>
      </c>
      <c r="AO180" s="14">
        <v>4</v>
      </c>
    </row>
    <row r="181" spans="1:41">
      <c r="A181" s="14" t="s">
        <v>196</v>
      </c>
      <c r="B181" s="18" t="s">
        <v>189</v>
      </c>
      <c r="C181" s="14">
        <v>180</v>
      </c>
      <c r="D181" s="14">
        <v>-11.28556</v>
      </c>
      <c r="E181" s="14">
        <f t="shared" si="18"/>
        <v>0.86944204951348691</v>
      </c>
      <c r="F181" s="15">
        <v>14118</v>
      </c>
      <c r="G181" s="15">
        <v>2120</v>
      </c>
      <c r="H181" s="14"/>
      <c r="I181" s="14"/>
      <c r="J181" s="14"/>
      <c r="K181" s="14"/>
      <c r="L181" s="14">
        <v>18993</v>
      </c>
      <c r="M181" s="14">
        <v>35543</v>
      </c>
      <c r="N181" s="16">
        <f t="shared" si="15"/>
        <v>0.9822976878612717</v>
      </c>
      <c r="O181" s="19">
        <f t="shared" si="16"/>
        <v>392</v>
      </c>
      <c r="P181" s="18">
        <v>21752</v>
      </c>
      <c r="Q181" s="18">
        <v>145</v>
      </c>
      <c r="R181" s="18">
        <v>112</v>
      </c>
      <c r="S181" s="18">
        <v>135</v>
      </c>
      <c r="T181" s="18">
        <v>0</v>
      </c>
      <c r="U181" s="18">
        <v>1</v>
      </c>
      <c r="V181" s="18">
        <v>1</v>
      </c>
      <c r="W181" s="18">
        <v>3</v>
      </c>
      <c r="X181" s="18">
        <v>1</v>
      </c>
      <c r="Y181" s="18">
        <v>1</v>
      </c>
      <c r="Z181" s="18">
        <v>1</v>
      </c>
      <c r="AA181" s="18">
        <v>2</v>
      </c>
      <c r="AB181" s="18">
        <v>4</v>
      </c>
      <c r="AC181" s="18">
        <v>3</v>
      </c>
      <c r="AD181" s="18">
        <v>5</v>
      </c>
      <c r="AE181" s="18">
        <v>35</v>
      </c>
      <c r="AF181" s="18">
        <v>18</v>
      </c>
      <c r="AG181" s="18">
        <v>5</v>
      </c>
      <c r="AH181" s="18">
        <v>7</v>
      </c>
      <c r="AI181" s="18">
        <v>2</v>
      </c>
      <c r="AJ181" s="14">
        <f t="shared" si="17"/>
        <v>22233</v>
      </c>
      <c r="AK181" s="18">
        <v>321</v>
      </c>
      <c r="AL181" s="14">
        <f t="shared" si="20"/>
        <v>22554</v>
      </c>
      <c r="AM181" s="21">
        <v>31065</v>
      </c>
      <c r="AN181" s="17">
        <v>81.900000000000006</v>
      </c>
      <c r="AO181" s="14">
        <v>3</v>
      </c>
    </row>
    <row r="182" spans="1:41">
      <c r="A182" s="14" t="s">
        <v>196</v>
      </c>
      <c r="B182" s="18" t="s">
        <v>190</v>
      </c>
      <c r="C182" s="14">
        <v>181</v>
      </c>
      <c r="D182" s="14">
        <v>-7.5000770000000001</v>
      </c>
      <c r="E182" s="14">
        <f t="shared" si="18"/>
        <v>0.91569470022508692</v>
      </c>
      <c r="F182" s="15">
        <v>26850</v>
      </c>
      <c r="G182" s="15">
        <v>2472</v>
      </c>
      <c r="H182" s="14"/>
      <c r="I182" s="14"/>
      <c r="J182" s="14"/>
      <c r="K182" s="14"/>
      <c r="L182" s="14">
        <v>34048</v>
      </c>
      <c r="M182" s="14">
        <v>73881</v>
      </c>
      <c r="N182" s="16">
        <f t="shared" si="15"/>
        <v>0.9906954655784993</v>
      </c>
      <c r="O182" s="19">
        <f t="shared" si="16"/>
        <v>529</v>
      </c>
      <c r="P182" s="18">
        <v>56325</v>
      </c>
      <c r="Q182" s="18">
        <v>304</v>
      </c>
      <c r="R182" s="18">
        <v>49</v>
      </c>
      <c r="S182" s="18">
        <v>176</v>
      </c>
      <c r="T182" s="18">
        <v>4</v>
      </c>
      <c r="U182" s="18">
        <v>3</v>
      </c>
      <c r="V182" s="18">
        <v>2</v>
      </c>
      <c r="W182" s="18">
        <v>1</v>
      </c>
      <c r="X182" s="18">
        <v>2</v>
      </c>
      <c r="Y182" s="18">
        <v>3</v>
      </c>
      <c r="Z182" s="18">
        <v>4</v>
      </c>
      <c r="AA182" s="18">
        <v>1</v>
      </c>
      <c r="AB182" s="18">
        <v>5</v>
      </c>
      <c r="AC182" s="18">
        <v>7</v>
      </c>
      <c r="AD182" s="18">
        <v>4</v>
      </c>
      <c r="AE182" s="18">
        <v>42</v>
      </c>
      <c r="AF182" s="18">
        <v>28</v>
      </c>
      <c r="AG182" s="18">
        <v>7</v>
      </c>
      <c r="AH182" s="18">
        <v>3</v>
      </c>
      <c r="AI182" s="18">
        <v>12</v>
      </c>
      <c r="AJ182" s="14">
        <f t="shared" si="17"/>
        <v>56982</v>
      </c>
      <c r="AK182" s="18">
        <v>918</v>
      </c>
      <c r="AL182" s="14">
        <f t="shared" si="20"/>
        <v>57900</v>
      </c>
      <c r="AM182" s="21">
        <v>83821</v>
      </c>
      <c r="AN182" s="17">
        <v>69.7</v>
      </c>
      <c r="AO182" s="14">
        <v>3</v>
      </c>
    </row>
    <row r="183" spans="1:41">
      <c r="A183" s="14" t="s">
        <v>196</v>
      </c>
      <c r="B183" s="18" t="s">
        <v>191</v>
      </c>
      <c r="C183" s="14">
        <v>182</v>
      </c>
      <c r="D183" s="14"/>
      <c r="E183" s="14"/>
      <c r="F183" s="15"/>
      <c r="G183" s="15"/>
      <c r="H183" s="14"/>
      <c r="I183" s="14"/>
      <c r="J183" s="14"/>
      <c r="K183" s="14"/>
      <c r="L183" s="14">
        <v>31137</v>
      </c>
      <c r="M183" s="14">
        <v>58936</v>
      </c>
      <c r="N183" s="16">
        <f t="shared" si="15"/>
        <v>0.98996311023810668</v>
      </c>
      <c r="O183" s="19">
        <f t="shared" si="16"/>
        <v>419</v>
      </c>
      <c r="P183" s="18">
        <v>41327</v>
      </c>
      <c r="Q183" s="18">
        <v>154</v>
      </c>
      <c r="R183" s="18">
        <v>158</v>
      </c>
      <c r="S183" s="18">
        <v>107</v>
      </c>
      <c r="T183" s="18">
        <v>8</v>
      </c>
      <c r="U183" s="18">
        <v>3</v>
      </c>
      <c r="V183" s="18">
        <v>3</v>
      </c>
      <c r="W183" s="18">
        <v>3</v>
      </c>
      <c r="X183" s="18">
        <v>5</v>
      </c>
      <c r="Y183" s="18">
        <v>5</v>
      </c>
      <c r="Z183" s="18">
        <v>6</v>
      </c>
      <c r="AA183" s="18">
        <v>6</v>
      </c>
      <c r="AB183" s="18">
        <v>5</v>
      </c>
      <c r="AC183" s="18">
        <v>4</v>
      </c>
      <c r="AD183" s="18">
        <v>6</v>
      </c>
      <c r="AE183" s="18">
        <v>57</v>
      </c>
      <c r="AF183" s="18">
        <v>32</v>
      </c>
      <c r="AG183" s="18">
        <v>12</v>
      </c>
      <c r="AH183" s="18">
        <v>3</v>
      </c>
      <c r="AI183" s="18">
        <v>7</v>
      </c>
      <c r="AJ183" s="14">
        <f t="shared" si="17"/>
        <v>41911</v>
      </c>
      <c r="AK183" s="18">
        <v>644</v>
      </c>
      <c r="AL183" s="14">
        <f t="shared" si="20"/>
        <v>42555</v>
      </c>
      <c r="AM183" s="21">
        <v>50309</v>
      </c>
      <c r="AN183" s="17">
        <v>80.099999999999994</v>
      </c>
      <c r="AO183" s="14">
        <v>2</v>
      </c>
    </row>
    <row r="184" spans="1:41">
      <c r="A184" s="14" t="s">
        <v>196</v>
      </c>
      <c r="B184" s="18" t="s">
        <v>192</v>
      </c>
      <c r="C184" s="14">
        <v>183</v>
      </c>
      <c r="D184" s="14">
        <v>-6.7405989999999996</v>
      </c>
      <c r="E184" s="14">
        <f t="shared" si="18"/>
        <v>0.90459340365869945</v>
      </c>
      <c r="F184" s="15">
        <v>13549</v>
      </c>
      <c r="G184" s="15">
        <v>1429</v>
      </c>
      <c r="H184" s="14"/>
      <c r="I184" s="14"/>
      <c r="J184" s="14"/>
      <c r="K184" s="14"/>
      <c r="L184" s="14">
        <v>17705</v>
      </c>
      <c r="M184" s="14">
        <v>51504</v>
      </c>
      <c r="N184" s="16">
        <f t="shared" si="15"/>
        <v>0.97199938996492297</v>
      </c>
      <c r="O184" s="19">
        <f t="shared" si="16"/>
        <v>918</v>
      </c>
      <c r="P184" s="18">
        <v>31867</v>
      </c>
      <c r="Q184" s="18">
        <v>694</v>
      </c>
      <c r="R184" s="18">
        <v>153</v>
      </c>
      <c r="S184" s="18">
        <v>71</v>
      </c>
      <c r="T184" s="18">
        <v>18</v>
      </c>
      <c r="U184" s="18">
        <v>3</v>
      </c>
      <c r="V184" s="18">
        <v>2</v>
      </c>
      <c r="W184" s="18">
        <v>5</v>
      </c>
      <c r="X184" s="18">
        <v>9</v>
      </c>
      <c r="Y184" s="18">
        <v>3</v>
      </c>
      <c r="Z184" s="18">
        <v>10</v>
      </c>
      <c r="AA184" s="18">
        <v>7</v>
      </c>
      <c r="AB184" s="18">
        <v>5</v>
      </c>
      <c r="AC184" s="18">
        <v>7</v>
      </c>
      <c r="AD184" s="18">
        <v>6</v>
      </c>
      <c r="AE184" s="18">
        <v>66</v>
      </c>
      <c r="AF184" s="18">
        <v>38</v>
      </c>
      <c r="AG184" s="18">
        <v>12</v>
      </c>
      <c r="AH184" s="18">
        <v>6</v>
      </c>
      <c r="AI184" s="18">
        <v>22</v>
      </c>
      <c r="AJ184" s="14">
        <f t="shared" si="17"/>
        <v>33004</v>
      </c>
      <c r="AK184" s="18">
        <v>678</v>
      </c>
      <c r="AL184" s="14">
        <f t="shared" si="20"/>
        <v>33682</v>
      </c>
      <c r="AM184" s="21">
        <v>56670</v>
      </c>
      <c r="AN184" s="17">
        <v>69.599999999999994</v>
      </c>
      <c r="AO184" s="14">
        <v>4</v>
      </c>
    </row>
    <row r="185" spans="1:41">
      <c r="A185" s="14" t="s">
        <v>196</v>
      </c>
      <c r="B185" s="18" t="s">
        <v>193</v>
      </c>
      <c r="C185" s="14">
        <v>184</v>
      </c>
      <c r="D185" s="14">
        <v>-3.2141280000000001</v>
      </c>
      <c r="E185" s="14">
        <f t="shared" si="18"/>
        <v>0.95034680171749419</v>
      </c>
      <c r="F185" s="15">
        <v>25896</v>
      </c>
      <c r="G185" s="15">
        <v>1353</v>
      </c>
      <c r="H185" s="14"/>
      <c r="I185" s="14"/>
      <c r="J185" s="14"/>
      <c r="K185" s="14"/>
      <c r="L185" s="14">
        <v>30477</v>
      </c>
      <c r="M185" s="14">
        <v>66106</v>
      </c>
      <c r="N185" s="16">
        <f t="shared" si="15"/>
        <v>0.98248808183407998</v>
      </c>
      <c r="O185" s="19">
        <f t="shared" si="16"/>
        <v>731</v>
      </c>
      <c r="P185" s="18">
        <v>41012</v>
      </c>
      <c r="Q185" s="18">
        <v>135</v>
      </c>
      <c r="R185" s="18">
        <v>411</v>
      </c>
      <c r="S185" s="18">
        <v>185</v>
      </c>
      <c r="T185" s="18">
        <v>14</v>
      </c>
      <c r="U185" s="18">
        <v>5</v>
      </c>
      <c r="V185" s="18">
        <v>4</v>
      </c>
      <c r="W185" s="18">
        <v>2</v>
      </c>
      <c r="X185" s="18">
        <v>10</v>
      </c>
      <c r="Y185" s="18">
        <v>2</v>
      </c>
      <c r="Z185" s="18">
        <v>6</v>
      </c>
      <c r="AA185" s="18">
        <v>2</v>
      </c>
      <c r="AB185" s="18">
        <v>4</v>
      </c>
      <c r="AC185" s="18">
        <v>7</v>
      </c>
      <c r="AD185" s="18">
        <v>6</v>
      </c>
      <c r="AE185" s="18">
        <v>50</v>
      </c>
      <c r="AF185" s="18">
        <v>35</v>
      </c>
      <c r="AG185" s="18">
        <v>18</v>
      </c>
      <c r="AH185" s="18">
        <v>1</v>
      </c>
      <c r="AI185" s="18">
        <v>11</v>
      </c>
      <c r="AJ185" s="14">
        <f t="shared" si="17"/>
        <v>41920</v>
      </c>
      <c r="AK185" s="18">
        <v>731</v>
      </c>
      <c r="AL185" s="14">
        <f t="shared" si="20"/>
        <v>42651</v>
      </c>
      <c r="AM185" s="21">
        <v>69911</v>
      </c>
      <c r="AN185" s="17">
        <v>71.2</v>
      </c>
      <c r="AO185" s="14">
        <v>4</v>
      </c>
    </row>
    <row r="186" spans="1:41">
      <c r="A186" s="14" t="s">
        <v>196</v>
      </c>
      <c r="B186" s="18" t="s">
        <v>194</v>
      </c>
      <c r="C186" s="14">
        <v>185</v>
      </c>
      <c r="D186" s="14"/>
      <c r="E186" s="14"/>
      <c r="F186" s="15"/>
      <c r="G186" s="15"/>
      <c r="H186" s="14"/>
      <c r="I186" s="14"/>
      <c r="J186" s="14"/>
      <c r="K186" s="14"/>
      <c r="L186" s="14">
        <v>32856</v>
      </c>
      <c r="M186" s="14">
        <v>67276</v>
      </c>
      <c r="N186" s="16">
        <f t="shared" si="15"/>
        <v>0.97389298373937994</v>
      </c>
      <c r="O186" s="19">
        <f t="shared" si="16"/>
        <v>928</v>
      </c>
      <c r="P186" s="18">
        <v>34618</v>
      </c>
      <c r="Q186" s="18">
        <v>536</v>
      </c>
      <c r="R186" s="18">
        <v>148</v>
      </c>
      <c r="S186" s="18">
        <v>244</v>
      </c>
      <c r="T186" s="18">
        <v>13</v>
      </c>
      <c r="U186" s="18">
        <v>6</v>
      </c>
      <c r="V186" s="18">
        <v>5</v>
      </c>
      <c r="W186" s="18">
        <v>10</v>
      </c>
      <c r="X186" s="18">
        <v>5</v>
      </c>
      <c r="Y186" s="18">
        <v>9</v>
      </c>
      <c r="Z186" s="18">
        <v>7</v>
      </c>
      <c r="AA186" s="18">
        <v>19</v>
      </c>
      <c r="AB186" s="18">
        <v>17</v>
      </c>
      <c r="AC186" s="18">
        <v>16</v>
      </c>
      <c r="AD186" s="18">
        <v>15</v>
      </c>
      <c r="AE186" s="18">
        <v>115</v>
      </c>
      <c r="AF186" s="18">
        <v>70</v>
      </c>
      <c r="AG186" s="18">
        <v>20</v>
      </c>
      <c r="AH186" s="18">
        <v>12</v>
      </c>
      <c r="AI186" s="18">
        <v>15</v>
      </c>
      <c r="AJ186" s="14">
        <f t="shared" si="17"/>
        <v>35900</v>
      </c>
      <c r="AK186" s="18">
        <v>1853</v>
      </c>
      <c r="AL186" s="14">
        <f t="shared" si="20"/>
        <v>37753</v>
      </c>
      <c r="AM186" s="21">
        <v>79690</v>
      </c>
      <c r="AN186" s="17">
        <v>79.8</v>
      </c>
      <c r="AO186" s="14">
        <v>4</v>
      </c>
    </row>
    <row r="187" spans="1:41">
      <c r="A187" s="14" t="s">
        <v>196</v>
      </c>
      <c r="B187" s="18" t="s">
        <v>195</v>
      </c>
      <c r="C187" s="14">
        <v>186</v>
      </c>
      <c r="D187" s="14">
        <v>-3.2222040000000001</v>
      </c>
      <c r="E187" s="14">
        <f t="shared" si="18"/>
        <v>0.94845117048947747</v>
      </c>
      <c r="F187" s="15">
        <v>28077</v>
      </c>
      <c r="G187" s="15">
        <v>1526</v>
      </c>
      <c r="H187" s="14"/>
      <c r="I187" s="14"/>
      <c r="J187" s="14"/>
      <c r="K187" s="14"/>
      <c r="L187" s="14">
        <v>34896</v>
      </c>
      <c r="M187" s="14">
        <v>77245</v>
      </c>
      <c r="N187" s="16">
        <f t="shared" si="15"/>
        <v>0.98067320936639113</v>
      </c>
      <c r="O187" s="19">
        <f t="shared" si="16"/>
        <v>898</v>
      </c>
      <c r="P187" s="18">
        <v>45566</v>
      </c>
      <c r="Q187" s="18">
        <v>243</v>
      </c>
      <c r="R187" s="18">
        <v>219</v>
      </c>
      <c r="S187" s="18">
        <v>436</v>
      </c>
      <c r="T187" s="18">
        <v>10</v>
      </c>
      <c r="U187" s="18">
        <v>6</v>
      </c>
      <c r="V187" s="18">
        <v>5</v>
      </c>
      <c r="W187" s="18">
        <v>8</v>
      </c>
      <c r="X187" s="18">
        <v>8</v>
      </c>
      <c r="Y187" s="18">
        <v>7</v>
      </c>
      <c r="Z187" s="18">
        <v>10</v>
      </c>
      <c r="AA187" s="18">
        <v>9</v>
      </c>
      <c r="AB187" s="18">
        <v>10</v>
      </c>
      <c r="AC187" s="18">
        <v>13</v>
      </c>
      <c r="AD187" s="18">
        <v>19</v>
      </c>
      <c r="AE187" s="18">
        <v>137</v>
      </c>
      <c r="AF187" s="18">
        <v>85</v>
      </c>
      <c r="AG187" s="18">
        <v>26</v>
      </c>
      <c r="AH187" s="18">
        <v>10</v>
      </c>
      <c r="AI187" s="18">
        <v>24</v>
      </c>
      <c r="AJ187" s="14">
        <f t="shared" si="17"/>
        <v>46851</v>
      </c>
      <c r="AK187" s="18">
        <v>1276</v>
      </c>
      <c r="AL187" s="14">
        <f t="shared" si="20"/>
        <v>48127</v>
      </c>
      <c r="AM187" s="21">
        <v>82877</v>
      </c>
      <c r="AN187" s="17">
        <v>71</v>
      </c>
      <c r="AO187" s="14">
        <v>4</v>
      </c>
    </row>
    <row r="188" spans="1:41">
      <c r="A188" s="14" t="s">
        <v>222</v>
      </c>
      <c r="B188" s="18" t="s">
        <v>197</v>
      </c>
      <c r="C188" s="14">
        <v>187</v>
      </c>
      <c r="D188" s="14">
        <v>-1.9801340000000001</v>
      </c>
      <c r="E188" s="14">
        <f t="shared" si="18"/>
        <v>0.95563026801780471</v>
      </c>
      <c r="F188" s="15">
        <v>20181</v>
      </c>
      <c r="G188" s="15">
        <v>937</v>
      </c>
      <c r="H188" s="14"/>
      <c r="I188" s="14"/>
      <c r="J188" s="14"/>
      <c r="K188" s="14"/>
      <c r="L188" s="14"/>
      <c r="M188" s="14"/>
      <c r="N188" s="16">
        <f t="shared" si="15"/>
        <v>0.97543160690571051</v>
      </c>
      <c r="O188" s="19">
        <f t="shared" si="16"/>
        <v>740</v>
      </c>
      <c r="P188" s="20">
        <v>29380</v>
      </c>
      <c r="Q188" s="18">
        <v>336</v>
      </c>
      <c r="R188" s="18">
        <v>178</v>
      </c>
      <c r="S188" s="18">
        <v>226</v>
      </c>
      <c r="T188" s="18">
        <v>19</v>
      </c>
      <c r="U188" s="18">
        <v>7</v>
      </c>
      <c r="V188" s="18">
        <v>14</v>
      </c>
      <c r="W188" s="18">
        <v>12</v>
      </c>
      <c r="X188" s="18">
        <v>5</v>
      </c>
      <c r="Y188" s="18">
        <v>3</v>
      </c>
      <c r="Z188" s="18">
        <v>9</v>
      </c>
      <c r="AA188" s="18">
        <v>15</v>
      </c>
      <c r="AB188" s="18">
        <v>16</v>
      </c>
      <c r="AC188" s="18">
        <v>9</v>
      </c>
      <c r="AD188" s="18">
        <v>13</v>
      </c>
      <c r="AE188" s="18">
        <v>29</v>
      </c>
      <c r="AF188" s="18">
        <v>52</v>
      </c>
      <c r="AG188" s="18">
        <v>22</v>
      </c>
      <c r="AH188" s="18">
        <v>7</v>
      </c>
      <c r="AI188" s="18">
        <v>27</v>
      </c>
      <c r="AJ188" s="14">
        <f t="shared" si="17"/>
        <v>30379</v>
      </c>
      <c r="AK188" s="18">
        <v>913</v>
      </c>
      <c r="AL188" s="14">
        <f>AJ188+AK188</f>
        <v>31292</v>
      </c>
      <c r="AM188" s="19">
        <v>61272</v>
      </c>
      <c r="AN188" s="17">
        <v>65.5</v>
      </c>
      <c r="AO188" s="14">
        <v>1</v>
      </c>
    </row>
    <row r="189" spans="1:41">
      <c r="A189" s="14" t="s">
        <v>222</v>
      </c>
      <c r="B189" s="18" t="s">
        <v>198</v>
      </c>
      <c r="C189" s="14">
        <v>188</v>
      </c>
      <c r="D189" s="14"/>
      <c r="E189" s="14"/>
      <c r="F189" s="15"/>
      <c r="G189" s="15"/>
      <c r="H189" s="14"/>
      <c r="I189" s="14"/>
      <c r="J189" s="14"/>
      <c r="K189" s="14"/>
      <c r="L189" s="14"/>
      <c r="M189" s="14"/>
      <c r="N189" s="16">
        <f t="shared" si="15"/>
        <v>0.97908843713582805</v>
      </c>
      <c r="O189" s="19">
        <f t="shared" si="16"/>
        <v>646</v>
      </c>
      <c r="P189" s="18">
        <v>30246</v>
      </c>
      <c r="Q189" s="18">
        <v>516</v>
      </c>
      <c r="R189" s="18">
        <v>106</v>
      </c>
      <c r="S189" s="18">
        <v>24</v>
      </c>
      <c r="T189" s="18">
        <v>8</v>
      </c>
      <c r="U189" s="18">
        <v>6</v>
      </c>
      <c r="V189" s="18">
        <v>5</v>
      </c>
      <c r="W189" s="18">
        <v>4</v>
      </c>
      <c r="X189" s="18">
        <v>6</v>
      </c>
      <c r="Y189" s="18">
        <v>5</v>
      </c>
      <c r="Z189" s="18">
        <v>6</v>
      </c>
      <c r="AA189" s="18">
        <v>7</v>
      </c>
      <c r="AB189" s="18">
        <v>2</v>
      </c>
      <c r="AC189" s="18">
        <v>2</v>
      </c>
      <c r="AD189" s="18">
        <v>3</v>
      </c>
      <c r="AE189" s="18">
        <v>38</v>
      </c>
      <c r="AF189" s="18">
        <v>21</v>
      </c>
      <c r="AG189" s="18">
        <v>9</v>
      </c>
      <c r="AH189" s="18">
        <v>6</v>
      </c>
      <c r="AI189" s="18">
        <v>5</v>
      </c>
      <c r="AJ189" s="14">
        <f t="shared" si="17"/>
        <v>31025</v>
      </c>
      <c r="AK189" s="18">
        <v>477</v>
      </c>
      <c r="AL189" s="14">
        <f t="shared" ref="AL189:AL212" si="21">AJ189+AK189</f>
        <v>31502</v>
      </c>
      <c r="AM189" s="21">
        <v>47979</v>
      </c>
      <c r="AN189" s="17">
        <v>65.5</v>
      </c>
      <c r="AO189" s="14">
        <v>1</v>
      </c>
    </row>
    <row r="190" spans="1:41">
      <c r="A190" s="14" t="s">
        <v>222</v>
      </c>
      <c r="B190" s="18" t="s">
        <v>199</v>
      </c>
      <c r="C190" s="14">
        <v>189</v>
      </c>
      <c r="D190" s="14">
        <v>-0.6853089</v>
      </c>
      <c r="E190" s="14">
        <f t="shared" si="18"/>
        <v>0.98941349735770601</v>
      </c>
      <c r="F190" s="15">
        <v>57104</v>
      </c>
      <c r="G190" s="15">
        <v>611</v>
      </c>
      <c r="H190" s="14"/>
      <c r="I190" s="14"/>
      <c r="J190" s="14"/>
      <c r="K190" s="14"/>
      <c r="L190" s="14"/>
      <c r="M190" s="14"/>
      <c r="N190" s="16">
        <f t="shared" si="15"/>
        <v>0.99626658670065227</v>
      </c>
      <c r="O190" s="19">
        <f t="shared" si="16"/>
        <v>249</v>
      </c>
      <c r="P190" s="20">
        <v>66446</v>
      </c>
      <c r="Q190" s="18">
        <v>132</v>
      </c>
      <c r="R190" s="18">
        <v>63</v>
      </c>
      <c r="S190" s="18">
        <v>54</v>
      </c>
      <c r="T190" s="18">
        <v>1</v>
      </c>
      <c r="U190" s="18">
        <v>0</v>
      </c>
      <c r="V190" s="18">
        <v>0</v>
      </c>
      <c r="W190" s="18">
        <v>0</v>
      </c>
      <c r="X190" s="18">
        <v>20</v>
      </c>
      <c r="Y190" s="18">
        <v>25</v>
      </c>
      <c r="Z190" s="18">
        <v>0</v>
      </c>
      <c r="AA190" s="18">
        <v>8</v>
      </c>
      <c r="AB190" s="18">
        <v>2</v>
      </c>
      <c r="AC190" s="18">
        <v>5</v>
      </c>
      <c r="AD190" s="18">
        <v>4</v>
      </c>
      <c r="AE190" s="18">
        <v>15</v>
      </c>
      <c r="AF190" s="18">
        <v>19</v>
      </c>
      <c r="AG190" s="18">
        <v>7</v>
      </c>
      <c r="AH190" s="18">
        <v>2</v>
      </c>
      <c r="AI190" s="18">
        <v>2</v>
      </c>
      <c r="AJ190" s="14">
        <f t="shared" si="17"/>
        <v>66805</v>
      </c>
      <c r="AK190" s="18">
        <v>402</v>
      </c>
      <c r="AL190" s="14">
        <f t="shared" si="21"/>
        <v>67207</v>
      </c>
      <c r="AM190" s="21">
        <v>70302</v>
      </c>
      <c r="AN190" s="17">
        <v>78.3</v>
      </c>
      <c r="AO190" s="14">
        <v>1</v>
      </c>
    </row>
    <row r="191" spans="1:41">
      <c r="A191" s="14" t="s">
        <v>222</v>
      </c>
      <c r="B191" s="18" t="s">
        <v>200</v>
      </c>
      <c r="C191" s="14">
        <v>190</v>
      </c>
      <c r="D191" s="14">
        <v>3.10257E-2</v>
      </c>
      <c r="E191" s="14">
        <f t="shared" si="18"/>
        <v>0.99839015010359677</v>
      </c>
      <c r="F191" s="15">
        <v>66979</v>
      </c>
      <c r="G191" s="15">
        <v>108</v>
      </c>
      <c r="H191" s="14"/>
      <c r="I191" s="14"/>
      <c r="J191" s="14"/>
      <c r="K191" s="14"/>
      <c r="L191" s="14"/>
      <c r="M191" s="14"/>
      <c r="N191" s="16">
        <f t="shared" si="15"/>
        <v>0.99807989314187917</v>
      </c>
      <c r="O191" s="19">
        <f t="shared" si="16"/>
        <v>138</v>
      </c>
      <c r="P191" s="18">
        <v>71733</v>
      </c>
      <c r="Q191" s="18">
        <v>66</v>
      </c>
      <c r="R191" s="18">
        <v>54</v>
      </c>
      <c r="S191" s="18">
        <v>18</v>
      </c>
      <c r="T191" s="18">
        <v>5</v>
      </c>
      <c r="U191" s="18">
        <v>3</v>
      </c>
      <c r="V191" s="18">
        <v>0</v>
      </c>
      <c r="W191" s="18">
        <v>0</v>
      </c>
      <c r="X191" s="18">
        <v>20</v>
      </c>
      <c r="Y191" s="18">
        <v>0</v>
      </c>
      <c r="Z191" s="18">
        <v>2</v>
      </c>
      <c r="AA191" s="18">
        <v>5</v>
      </c>
      <c r="AB191" s="18">
        <v>20</v>
      </c>
      <c r="AC191" s="18">
        <v>1</v>
      </c>
      <c r="AD191" s="18">
        <v>2</v>
      </c>
      <c r="AE191" s="18">
        <v>20</v>
      </c>
      <c r="AF191" s="18">
        <v>11</v>
      </c>
      <c r="AG191" s="18">
        <v>3</v>
      </c>
      <c r="AH191" s="18">
        <v>1</v>
      </c>
      <c r="AI191" s="18">
        <v>1</v>
      </c>
      <c r="AJ191" s="14">
        <f t="shared" si="17"/>
        <v>71965</v>
      </c>
      <c r="AK191" s="18">
        <v>285</v>
      </c>
      <c r="AL191" s="14">
        <f t="shared" si="21"/>
        <v>72250</v>
      </c>
      <c r="AM191" s="21">
        <v>77370</v>
      </c>
      <c r="AN191" s="17">
        <v>78.2</v>
      </c>
      <c r="AO191" s="14">
        <v>1</v>
      </c>
    </row>
    <row r="192" spans="1:41">
      <c r="A192" s="14" t="s">
        <v>222</v>
      </c>
      <c r="B192" s="18" t="s">
        <v>201</v>
      </c>
      <c r="C192" s="14">
        <v>191</v>
      </c>
      <c r="D192" s="14"/>
      <c r="E192" s="14"/>
      <c r="F192" s="15"/>
      <c r="G192" s="15"/>
      <c r="H192" s="14"/>
      <c r="I192" s="14"/>
      <c r="J192" s="14"/>
      <c r="K192" s="14"/>
      <c r="L192" s="14"/>
      <c r="M192" s="14"/>
      <c r="N192" s="16">
        <f t="shared" si="15"/>
        <v>0.97200475268152153</v>
      </c>
      <c r="O192" s="19">
        <f t="shared" si="16"/>
        <v>1720</v>
      </c>
      <c r="P192" s="20">
        <v>59719</v>
      </c>
      <c r="Q192" s="18">
        <v>1379</v>
      </c>
      <c r="R192" s="18">
        <v>207</v>
      </c>
      <c r="S192" s="18">
        <v>134</v>
      </c>
      <c r="T192" s="18">
        <v>15</v>
      </c>
      <c r="U192" s="18">
        <v>10</v>
      </c>
      <c r="V192" s="18">
        <v>3</v>
      </c>
      <c r="W192" s="18">
        <v>5</v>
      </c>
      <c r="X192" s="18">
        <v>105</v>
      </c>
      <c r="Y192" s="18">
        <v>4</v>
      </c>
      <c r="Z192" s="18">
        <v>10</v>
      </c>
      <c r="AA192" s="18">
        <v>4</v>
      </c>
      <c r="AB192" s="18">
        <v>55</v>
      </c>
      <c r="AC192" s="18">
        <v>4</v>
      </c>
      <c r="AD192" s="18">
        <v>5</v>
      </c>
      <c r="AE192" s="18">
        <v>59</v>
      </c>
      <c r="AF192" s="18">
        <v>19</v>
      </c>
      <c r="AG192" s="18">
        <v>19</v>
      </c>
      <c r="AH192" s="18">
        <v>2</v>
      </c>
      <c r="AI192" s="18">
        <v>5</v>
      </c>
      <c r="AJ192" s="14">
        <f t="shared" si="17"/>
        <v>61763</v>
      </c>
      <c r="AK192" s="18">
        <v>1222</v>
      </c>
      <c r="AL192" s="14">
        <f t="shared" si="21"/>
        <v>62985</v>
      </c>
      <c r="AM192" s="21">
        <v>89455</v>
      </c>
      <c r="AN192" s="17">
        <v>49.3</v>
      </c>
      <c r="AO192" s="14">
        <v>1</v>
      </c>
    </row>
    <row r="193" spans="1:41">
      <c r="A193" s="14" t="s">
        <v>222</v>
      </c>
      <c r="B193" s="18" t="s">
        <v>202</v>
      </c>
      <c r="C193" s="14">
        <v>192</v>
      </c>
      <c r="D193" s="14">
        <v>-9.5911449999999991</v>
      </c>
      <c r="E193" s="14">
        <f t="shared" si="18"/>
        <v>0.89192479372379274</v>
      </c>
      <c r="F193" s="15">
        <v>26376</v>
      </c>
      <c r="G193" s="15">
        <v>3196</v>
      </c>
      <c r="H193" s="14"/>
      <c r="I193" s="14"/>
      <c r="J193" s="14"/>
      <c r="K193" s="14"/>
      <c r="L193" s="14"/>
      <c r="M193" s="14"/>
      <c r="N193" s="16">
        <f t="shared" si="15"/>
        <v>0.98783623598066927</v>
      </c>
      <c r="O193" s="19">
        <f t="shared" si="16"/>
        <v>667</v>
      </c>
      <c r="P193" s="18">
        <v>54168</v>
      </c>
      <c r="Q193" s="18">
        <v>170</v>
      </c>
      <c r="R193" s="18">
        <v>420</v>
      </c>
      <c r="S193" s="18">
        <v>77</v>
      </c>
      <c r="T193" s="18">
        <v>12</v>
      </c>
      <c r="U193" s="18">
        <v>9</v>
      </c>
      <c r="V193" s="18">
        <v>21</v>
      </c>
      <c r="W193" s="18">
        <v>4</v>
      </c>
      <c r="X193" s="18">
        <v>66</v>
      </c>
      <c r="Y193" s="18">
        <v>7</v>
      </c>
      <c r="Z193" s="18">
        <v>2</v>
      </c>
      <c r="AA193" s="18">
        <v>1</v>
      </c>
      <c r="AB193" s="18">
        <v>15</v>
      </c>
      <c r="AC193" s="18">
        <v>9</v>
      </c>
      <c r="AD193" s="18">
        <v>3</v>
      </c>
      <c r="AE193" s="18">
        <v>62</v>
      </c>
      <c r="AF193" s="18">
        <v>29</v>
      </c>
      <c r="AG193" s="18">
        <v>41</v>
      </c>
      <c r="AH193" s="18">
        <v>2</v>
      </c>
      <c r="AI193" s="18">
        <v>15</v>
      </c>
      <c r="AJ193" s="14">
        <f t="shared" si="17"/>
        <v>55133</v>
      </c>
      <c r="AK193" s="18">
        <v>916</v>
      </c>
      <c r="AL193" s="14">
        <f t="shared" si="21"/>
        <v>56049</v>
      </c>
      <c r="AM193" s="21">
        <v>83924</v>
      </c>
      <c r="AN193" s="17">
        <v>48.8</v>
      </c>
      <c r="AO193" s="14">
        <v>1</v>
      </c>
    </row>
    <row r="194" spans="1:41">
      <c r="A194" s="14" t="s">
        <v>222</v>
      </c>
      <c r="B194" s="18" t="s">
        <v>203</v>
      </c>
      <c r="C194" s="14">
        <v>193</v>
      </c>
      <c r="D194" s="14"/>
      <c r="E194" s="14"/>
      <c r="F194" s="15"/>
      <c r="G194" s="15"/>
      <c r="H194" s="14"/>
      <c r="I194" s="14"/>
      <c r="J194" s="14"/>
      <c r="K194" s="14"/>
      <c r="L194" s="14"/>
      <c r="M194" s="14"/>
      <c r="N194" s="16">
        <f t="shared" ref="N194:N257" si="22">P194/(O194+P194)</f>
        <v>0.97557520604395609</v>
      </c>
      <c r="O194" s="19">
        <f t="shared" ref="O194:O257" si="23">Q194+R194+S194</f>
        <v>569</v>
      </c>
      <c r="P194" s="18">
        <v>22727</v>
      </c>
      <c r="Q194" s="18">
        <v>312</v>
      </c>
      <c r="R194" s="18">
        <v>217</v>
      </c>
      <c r="S194" s="18">
        <v>40</v>
      </c>
      <c r="T194" s="18">
        <v>11</v>
      </c>
      <c r="U194" s="18">
        <v>6</v>
      </c>
      <c r="V194" s="18">
        <v>14</v>
      </c>
      <c r="W194" s="18">
        <v>4</v>
      </c>
      <c r="X194" s="18">
        <v>12</v>
      </c>
      <c r="Y194" s="18">
        <v>2</v>
      </c>
      <c r="Z194" s="18">
        <v>2</v>
      </c>
      <c r="AA194" s="18">
        <v>9</v>
      </c>
      <c r="AB194" s="18">
        <v>10</v>
      </c>
      <c r="AC194" s="18">
        <v>5</v>
      </c>
      <c r="AD194" s="18">
        <v>6</v>
      </c>
      <c r="AE194" s="18">
        <v>56</v>
      </c>
      <c r="AF194" s="18">
        <v>33</v>
      </c>
      <c r="AG194" s="18">
        <v>23</v>
      </c>
      <c r="AH194" s="18">
        <v>3</v>
      </c>
      <c r="AI194" s="18">
        <v>16</v>
      </c>
      <c r="AJ194" s="14">
        <f t="shared" ref="AJ194:AJ257" si="24">SUM(P194:AI194)</f>
        <v>23508</v>
      </c>
      <c r="AK194" s="18">
        <v>607</v>
      </c>
      <c r="AL194" s="14">
        <f t="shared" si="21"/>
        <v>24115</v>
      </c>
      <c r="AM194" s="21">
        <v>76998</v>
      </c>
      <c r="AN194" s="17">
        <v>65</v>
      </c>
      <c r="AO194" s="14">
        <v>2</v>
      </c>
    </row>
    <row r="195" spans="1:41">
      <c r="A195" s="14" t="s">
        <v>222</v>
      </c>
      <c r="B195" s="18" t="s">
        <v>204</v>
      </c>
      <c r="C195" s="14">
        <v>194</v>
      </c>
      <c r="D195" s="14">
        <v>0.55358600000000002</v>
      </c>
      <c r="E195" s="14">
        <f t="shared" ref="E195:E258" si="25">F195/(F195+G195)</f>
        <v>0.9860405393011098</v>
      </c>
      <c r="F195" s="15">
        <v>53754</v>
      </c>
      <c r="G195" s="15">
        <v>761</v>
      </c>
      <c r="H195" s="14"/>
      <c r="I195" s="14"/>
      <c r="J195" s="14"/>
      <c r="K195" s="14"/>
      <c r="L195" s="14"/>
      <c r="M195" s="14"/>
      <c r="N195" s="16">
        <f t="shared" si="22"/>
        <v>0.98050467941326325</v>
      </c>
      <c r="O195" s="19">
        <f t="shared" si="23"/>
        <v>727</v>
      </c>
      <c r="P195" s="18">
        <v>36564</v>
      </c>
      <c r="Q195" s="18">
        <v>423</v>
      </c>
      <c r="R195" s="18">
        <v>251</v>
      </c>
      <c r="S195" s="18">
        <v>53</v>
      </c>
      <c r="T195" s="18">
        <v>30</v>
      </c>
      <c r="U195" s="18">
        <v>6</v>
      </c>
      <c r="V195" s="18">
        <v>7</v>
      </c>
      <c r="W195" s="18">
        <v>1</v>
      </c>
      <c r="X195" s="18">
        <v>9</v>
      </c>
      <c r="Y195" s="18">
        <v>2</v>
      </c>
      <c r="Z195" s="18">
        <v>12</v>
      </c>
      <c r="AA195" s="18">
        <v>13</v>
      </c>
      <c r="AB195" s="18">
        <v>6</v>
      </c>
      <c r="AC195" s="18">
        <v>5</v>
      </c>
      <c r="AD195" s="18">
        <v>12</v>
      </c>
      <c r="AE195" s="18">
        <v>59</v>
      </c>
      <c r="AF195" s="18">
        <v>39</v>
      </c>
      <c r="AG195" s="18">
        <v>20</v>
      </c>
      <c r="AH195" s="18">
        <v>4</v>
      </c>
      <c r="AI195" s="18">
        <v>14</v>
      </c>
      <c r="AJ195" s="14">
        <f t="shared" si="24"/>
        <v>37530</v>
      </c>
      <c r="AK195" s="18">
        <v>1223</v>
      </c>
      <c r="AL195" s="14">
        <f t="shared" si="21"/>
        <v>38753</v>
      </c>
      <c r="AM195" s="21">
        <v>79099</v>
      </c>
      <c r="AN195" s="17">
        <v>77.3</v>
      </c>
      <c r="AO195" s="14">
        <v>1</v>
      </c>
    </row>
    <row r="196" spans="1:41">
      <c r="A196" s="14" t="s">
        <v>222</v>
      </c>
      <c r="B196" s="18" t="s">
        <v>205</v>
      </c>
      <c r="C196" s="14">
        <v>195</v>
      </c>
      <c r="D196" s="14"/>
      <c r="E196" s="14"/>
      <c r="F196" s="15"/>
      <c r="G196" s="15"/>
      <c r="H196" s="14"/>
      <c r="I196" s="14"/>
      <c r="J196" s="14"/>
      <c r="K196" s="14"/>
      <c r="L196" s="14"/>
      <c r="M196" s="14"/>
      <c r="N196" s="16">
        <f t="shared" si="22"/>
        <v>0.99237229491696022</v>
      </c>
      <c r="O196" s="19">
        <f t="shared" si="23"/>
        <v>485</v>
      </c>
      <c r="P196" s="20">
        <v>63099</v>
      </c>
      <c r="Q196" s="18">
        <v>276</v>
      </c>
      <c r="R196" s="18">
        <v>130</v>
      </c>
      <c r="S196" s="18">
        <v>79</v>
      </c>
      <c r="T196" s="18">
        <v>20</v>
      </c>
      <c r="U196" s="18">
        <v>5</v>
      </c>
      <c r="V196" s="18">
        <v>7</v>
      </c>
      <c r="W196" s="18">
        <v>2</v>
      </c>
      <c r="X196" s="18">
        <v>35</v>
      </c>
      <c r="Y196" s="18">
        <v>10</v>
      </c>
      <c r="Z196" s="18">
        <v>10</v>
      </c>
      <c r="AA196" s="18">
        <v>2</v>
      </c>
      <c r="AB196" s="18">
        <v>16</v>
      </c>
      <c r="AC196" s="18">
        <v>12</v>
      </c>
      <c r="AD196" s="18">
        <v>11</v>
      </c>
      <c r="AE196" s="18">
        <v>41</v>
      </c>
      <c r="AF196" s="18">
        <v>32</v>
      </c>
      <c r="AG196" s="18">
        <v>8</v>
      </c>
      <c r="AH196" s="18">
        <v>3</v>
      </c>
      <c r="AI196" s="18">
        <v>3</v>
      </c>
      <c r="AJ196" s="14">
        <f t="shared" si="24"/>
        <v>63801</v>
      </c>
      <c r="AK196" s="18">
        <v>870</v>
      </c>
      <c r="AL196" s="14">
        <f t="shared" si="21"/>
        <v>64671</v>
      </c>
      <c r="AM196" s="21">
        <v>76261</v>
      </c>
      <c r="AN196" s="17">
        <v>79.099999999999994</v>
      </c>
      <c r="AO196" s="14">
        <v>1</v>
      </c>
    </row>
    <row r="197" spans="1:41">
      <c r="A197" s="14" t="s">
        <v>222</v>
      </c>
      <c r="B197" s="18" t="s">
        <v>206</v>
      </c>
      <c r="C197" s="14">
        <v>196</v>
      </c>
      <c r="D197" s="14"/>
      <c r="E197" s="14"/>
      <c r="F197" s="15"/>
      <c r="G197" s="15"/>
      <c r="H197" s="14"/>
      <c r="I197" s="14"/>
      <c r="J197" s="14"/>
      <c r="K197" s="14"/>
      <c r="L197" s="14"/>
      <c r="M197" s="14"/>
      <c r="N197" s="16">
        <f t="shared" si="22"/>
        <v>0.98715392331025154</v>
      </c>
      <c r="O197" s="19">
        <f t="shared" si="23"/>
        <v>1063</v>
      </c>
      <c r="P197" s="18">
        <v>81686</v>
      </c>
      <c r="Q197" s="18">
        <v>577</v>
      </c>
      <c r="R197" s="18">
        <v>302</v>
      </c>
      <c r="S197" s="18">
        <v>184</v>
      </c>
      <c r="T197" s="18">
        <v>14</v>
      </c>
      <c r="U197" s="18">
        <v>3</v>
      </c>
      <c r="V197" s="18">
        <v>4</v>
      </c>
      <c r="W197" s="18">
        <v>18</v>
      </c>
      <c r="X197" s="18">
        <v>79</v>
      </c>
      <c r="Y197" s="18">
        <v>7</v>
      </c>
      <c r="Z197" s="18">
        <v>23</v>
      </c>
      <c r="AA197" s="18">
        <v>15</v>
      </c>
      <c r="AB197" s="18">
        <v>34</v>
      </c>
      <c r="AC197" s="18">
        <v>9</v>
      </c>
      <c r="AD197" s="18">
        <v>8</v>
      </c>
      <c r="AE197" s="18">
        <v>49</v>
      </c>
      <c r="AF197" s="18">
        <v>33</v>
      </c>
      <c r="AG197" s="18">
        <v>9</v>
      </c>
      <c r="AH197" s="18">
        <v>6</v>
      </c>
      <c r="AI197" s="18">
        <v>5</v>
      </c>
      <c r="AJ197" s="14">
        <f t="shared" si="24"/>
        <v>83065</v>
      </c>
      <c r="AK197" s="18">
        <v>1253</v>
      </c>
      <c r="AL197" s="14">
        <f t="shared" si="21"/>
        <v>84318</v>
      </c>
      <c r="AM197" s="21">
        <v>103705</v>
      </c>
      <c r="AN197" s="17">
        <v>78.900000000000006</v>
      </c>
      <c r="AO197" s="14"/>
    </row>
    <row r="198" spans="1:41">
      <c r="A198" s="14" t="s">
        <v>222</v>
      </c>
      <c r="B198" s="18" t="s">
        <v>207</v>
      </c>
      <c r="C198" s="14">
        <v>197</v>
      </c>
      <c r="D198" s="14"/>
      <c r="E198" s="14"/>
      <c r="F198" s="15"/>
      <c r="G198" s="15"/>
      <c r="H198" s="14"/>
      <c r="I198" s="14"/>
      <c r="J198" s="14"/>
      <c r="K198" s="14"/>
      <c r="L198" s="14"/>
      <c r="M198" s="14"/>
      <c r="N198" s="16">
        <f t="shared" si="22"/>
        <v>0.98585853102437437</v>
      </c>
      <c r="O198" s="19">
        <f t="shared" si="23"/>
        <v>521</v>
      </c>
      <c r="P198" s="20">
        <v>36321</v>
      </c>
      <c r="Q198" s="18">
        <v>361</v>
      </c>
      <c r="R198" s="18">
        <v>81</v>
      </c>
      <c r="S198" s="18">
        <v>79</v>
      </c>
      <c r="T198" s="18">
        <v>15</v>
      </c>
      <c r="U198" s="18">
        <v>4</v>
      </c>
      <c r="V198" s="18">
        <v>3</v>
      </c>
      <c r="W198" s="18">
        <v>2</v>
      </c>
      <c r="X198" s="18">
        <v>19</v>
      </c>
      <c r="Y198" s="18">
        <v>2</v>
      </c>
      <c r="Z198" s="18">
        <v>6</v>
      </c>
      <c r="AA198" s="18">
        <v>7</v>
      </c>
      <c r="AB198" s="18">
        <v>36</v>
      </c>
      <c r="AC198" s="18">
        <v>4</v>
      </c>
      <c r="AD198" s="18">
        <v>10</v>
      </c>
      <c r="AE198" s="18">
        <v>25</v>
      </c>
      <c r="AF198" s="18">
        <v>15</v>
      </c>
      <c r="AG198" s="18">
        <v>8</v>
      </c>
      <c r="AH198" s="18">
        <v>2</v>
      </c>
      <c r="AI198" s="18">
        <v>1</v>
      </c>
      <c r="AJ198" s="14">
        <f t="shared" si="24"/>
        <v>37001</v>
      </c>
      <c r="AK198" s="18">
        <v>718</v>
      </c>
      <c r="AL198" s="14">
        <f t="shared" si="21"/>
        <v>37719</v>
      </c>
      <c r="AM198" s="21">
        <v>55171</v>
      </c>
      <c r="AN198" s="17">
        <v>72.400000000000006</v>
      </c>
      <c r="AO198" s="14">
        <v>1</v>
      </c>
    </row>
    <row r="199" spans="1:41">
      <c r="A199" s="14" t="s">
        <v>222</v>
      </c>
      <c r="B199" s="18" t="s">
        <v>208</v>
      </c>
      <c r="C199" s="14">
        <v>198</v>
      </c>
      <c r="D199" s="14"/>
      <c r="E199" s="14"/>
      <c r="F199" s="15"/>
      <c r="G199" s="15"/>
      <c r="H199" s="14"/>
      <c r="I199" s="14"/>
      <c r="J199" s="14"/>
      <c r="K199" s="14"/>
      <c r="L199" s="14"/>
      <c r="M199" s="14"/>
      <c r="N199" s="16">
        <f t="shared" si="22"/>
        <v>0.98802226602265586</v>
      </c>
      <c r="O199" s="19">
        <f t="shared" si="23"/>
        <v>553</v>
      </c>
      <c r="P199" s="18">
        <v>45616</v>
      </c>
      <c r="Q199" s="18">
        <v>255</v>
      </c>
      <c r="R199" s="18">
        <v>152</v>
      </c>
      <c r="S199" s="18">
        <v>146</v>
      </c>
      <c r="T199" s="18">
        <v>16</v>
      </c>
      <c r="U199" s="18">
        <v>4</v>
      </c>
      <c r="V199" s="18">
        <v>10</v>
      </c>
      <c r="W199" s="18">
        <v>7</v>
      </c>
      <c r="X199" s="18">
        <v>25</v>
      </c>
      <c r="Y199" s="18">
        <v>7</v>
      </c>
      <c r="Z199" s="18">
        <v>11</v>
      </c>
      <c r="AA199" s="18">
        <v>13</v>
      </c>
      <c r="AB199" s="18">
        <v>41</v>
      </c>
      <c r="AC199" s="18">
        <v>7</v>
      </c>
      <c r="AD199" s="18">
        <v>23</v>
      </c>
      <c r="AE199" s="18">
        <v>49</v>
      </c>
      <c r="AF199" s="18">
        <v>25</v>
      </c>
      <c r="AG199" s="18">
        <v>13</v>
      </c>
      <c r="AH199" s="18">
        <v>2</v>
      </c>
      <c r="AI199" s="18">
        <v>10</v>
      </c>
      <c r="AJ199" s="14">
        <f t="shared" si="24"/>
        <v>46432</v>
      </c>
      <c r="AK199" s="18">
        <v>759</v>
      </c>
      <c r="AL199" s="14">
        <f t="shared" si="21"/>
        <v>47191</v>
      </c>
      <c r="AM199" s="21">
        <v>73197</v>
      </c>
      <c r="AN199" s="17">
        <v>72.3</v>
      </c>
      <c r="AO199" s="14">
        <v>1</v>
      </c>
    </row>
    <row r="200" spans="1:41">
      <c r="A200" s="14" t="s">
        <v>222</v>
      </c>
      <c r="B200" s="18" t="s">
        <v>209</v>
      </c>
      <c r="C200" s="14">
        <v>199</v>
      </c>
      <c r="D200" s="14"/>
      <c r="E200" s="14"/>
      <c r="F200" s="15"/>
      <c r="G200" s="15"/>
      <c r="H200" s="14"/>
      <c r="I200" s="14"/>
      <c r="J200" s="14"/>
      <c r="K200" s="14"/>
      <c r="L200" s="14"/>
      <c r="M200" s="14"/>
      <c r="N200" s="16">
        <f t="shared" si="22"/>
        <v>0.97045426052070705</v>
      </c>
      <c r="O200" s="19">
        <f t="shared" si="23"/>
        <v>1414</v>
      </c>
      <c r="P200" s="20">
        <v>46444</v>
      </c>
      <c r="Q200" s="18">
        <v>1034</v>
      </c>
      <c r="R200" s="18">
        <v>255</v>
      </c>
      <c r="S200" s="18">
        <v>125</v>
      </c>
      <c r="T200" s="18">
        <v>16</v>
      </c>
      <c r="U200" s="18">
        <v>4</v>
      </c>
      <c r="V200" s="18">
        <v>6</v>
      </c>
      <c r="W200" s="18">
        <v>9</v>
      </c>
      <c r="X200" s="18">
        <v>52</v>
      </c>
      <c r="Y200" s="18">
        <v>7</v>
      </c>
      <c r="Z200" s="18">
        <v>9</v>
      </c>
      <c r="AA200" s="18">
        <v>8</v>
      </c>
      <c r="AB200" s="18">
        <v>13</v>
      </c>
      <c r="AC200" s="18">
        <v>10</v>
      </c>
      <c r="AD200" s="18">
        <v>10</v>
      </c>
      <c r="AE200" s="18">
        <v>58</v>
      </c>
      <c r="AF200" s="18">
        <v>29</v>
      </c>
      <c r="AG200" s="18">
        <v>34</v>
      </c>
      <c r="AH200" s="18">
        <v>2</v>
      </c>
      <c r="AI200" s="18">
        <v>1</v>
      </c>
      <c r="AJ200" s="14">
        <f t="shared" si="24"/>
        <v>48126</v>
      </c>
      <c r="AK200" s="18">
        <v>715</v>
      </c>
      <c r="AL200" s="14">
        <f t="shared" si="21"/>
        <v>48841</v>
      </c>
      <c r="AM200" s="21">
        <v>78686</v>
      </c>
      <c r="AN200" s="17">
        <v>71.900000000000006</v>
      </c>
      <c r="AO200" s="14">
        <v>1</v>
      </c>
    </row>
    <row r="201" spans="1:41">
      <c r="A201" s="14" t="s">
        <v>222</v>
      </c>
      <c r="B201" s="18" t="s">
        <v>210</v>
      </c>
      <c r="C201" s="14">
        <v>200</v>
      </c>
      <c r="D201" s="14">
        <v>-3.183233</v>
      </c>
      <c r="E201" s="14">
        <f t="shared" si="25"/>
        <v>0.9548590460330677</v>
      </c>
      <c r="F201" s="15">
        <v>16055</v>
      </c>
      <c r="G201" s="15">
        <v>759</v>
      </c>
      <c r="H201" s="14"/>
      <c r="I201" s="14"/>
      <c r="J201" s="14"/>
      <c r="K201" s="14"/>
      <c r="L201" s="14"/>
      <c r="M201" s="14"/>
      <c r="N201" s="16">
        <f t="shared" si="22"/>
        <v>0.98669137466307277</v>
      </c>
      <c r="O201" s="19">
        <f t="shared" si="23"/>
        <v>395</v>
      </c>
      <c r="P201" s="18">
        <v>29285</v>
      </c>
      <c r="Q201" s="18">
        <v>188</v>
      </c>
      <c r="R201" s="18">
        <v>117</v>
      </c>
      <c r="S201" s="18">
        <v>90</v>
      </c>
      <c r="T201" s="18">
        <v>20</v>
      </c>
      <c r="U201" s="18">
        <v>2</v>
      </c>
      <c r="V201" s="18">
        <v>8</v>
      </c>
      <c r="W201" s="18">
        <v>3</v>
      </c>
      <c r="X201" s="18">
        <v>11</v>
      </c>
      <c r="Y201" s="18">
        <v>5</v>
      </c>
      <c r="Z201" s="18">
        <v>5</v>
      </c>
      <c r="AA201" s="18">
        <v>8</v>
      </c>
      <c r="AB201" s="18">
        <v>8</v>
      </c>
      <c r="AC201" s="18">
        <v>11</v>
      </c>
      <c r="AD201" s="18">
        <v>3</v>
      </c>
      <c r="AE201" s="18">
        <v>54</v>
      </c>
      <c r="AF201" s="18">
        <v>26</v>
      </c>
      <c r="AG201" s="18">
        <v>30</v>
      </c>
      <c r="AH201" s="18">
        <v>2</v>
      </c>
      <c r="AI201" s="18">
        <v>19</v>
      </c>
      <c r="AJ201" s="14">
        <f t="shared" si="24"/>
        <v>29895</v>
      </c>
      <c r="AK201" s="18">
        <v>693</v>
      </c>
      <c r="AL201" s="14">
        <f t="shared" si="21"/>
        <v>30588</v>
      </c>
      <c r="AM201" s="21">
        <v>62467</v>
      </c>
      <c r="AN201" s="17">
        <v>84.4</v>
      </c>
      <c r="AO201" s="14">
        <v>1</v>
      </c>
    </row>
    <row r="202" spans="1:41">
      <c r="A202" s="14" t="s">
        <v>222</v>
      </c>
      <c r="B202" s="18" t="s">
        <v>211</v>
      </c>
      <c r="C202" s="14">
        <v>201</v>
      </c>
      <c r="D202" s="14">
        <v>-0.54410650000000005</v>
      </c>
      <c r="E202" s="14">
        <f t="shared" si="25"/>
        <v>0.93852930541402324</v>
      </c>
      <c r="F202" s="15">
        <v>28551</v>
      </c>
      <c r="G202" s="15">
        <v>1870</v>
      </c>
      <c r="H202" s="14"/>
      <c r="I202" s="14"/>
      <c r="J202" s="14"/>
      <c r="K202" s="14"/>
      <c r="L202" s="14"/>
      <c r="M202" s="14"/>
      <c r="N202" s="16">
        <f t="shared" si="22"/>
        <v>0.94397037037037035</v>
      </c>
      <c r="O202" s="19">
        <f t="shared" si="23"/>
        <v>1891</v>
      </c>
      <c r="P202" s="18">
        <v>31859</v>
      </c>
      <c r="Q202" s="18">
        <v>189</v>
      </c>
      <c r="R202" s="18">
        <v>1644</v>
      </c>
      <c r="S202" s="18">
        <v>58</v>
      </c>
      <c r="T202" s="18">
        <v>15</v>
      </c>
      <c r="U202" s="18">
        <v>4</v>
      </c>
      <c r="V202" s="18">
        <v>8</v>
      </c>
      <c r="W202" s="18">
        <v>17</v>
      </c>
      <c r="X202" s="18">
        <v>17</v>
      </c>
      <c r="Y202" s="18">
        <v>7</v>
      </c>
      <c r="Z202" s="18">
        <v>8</v>
      </c>
      <c r="AA202" s="18">
        <v>6</v>
      </c>
      <c r="AB202" s="18">
        <v>22</v>
      </c>
      <c r="AC202" s="18">
        <v>4</v>
      </c>
      <c r="AD202" s="18">
        <v>19</v>
      </c>
      <c r="AE202" s="18">
        <v>101</v>
      </c>
      <c r="AF202" s="18">
        <v>54</v>
      </c>
      <c r="AG202" s="18">
        <v>57</v>
      </c>
      <c r="AH202" s="18">
        <v>5</v>
      </c>
      <c r="AI202" s="18">
        <v>16</v>
      </c>
      <c r="AJ202" s="14">
        <f t="shared" si="24"/>
        <v>34110</v>
      </c>
      <c r="AK202" s="18">
        <v>824</v>
      </c>
      <c r="AL202" s="14">
        <f t="shared" si="21"/>
        <v>34934</v>
      </c>
      <c r="AM202" s="21">
        <v>113570</v>
      </c>
      <c r="AN202" s="17">
        <v>84.3</v>
      </c>
      <c r="AO202" s="14">
        <v>1</v>
      </c>
    </row>
    <row r="203" spans="1:41">
      <c r="A203" s="14" t="s">
        <v>222</v>
      </c>
      <c r="B203" s="18" t="s">
        <v>212</v>
      </c>
      <c r="C203" s="14">
        <v>202</v>
      </c>
      <c r="D203" s="14"/>
      <c r="E203" s="14"/>
      <c r="F203" s="15"/>
      <c r="G203" s="15"/>
      <c r="H203" s="14"/>
      <c r="I203" s="14"/>
      <c r="J203" s="14"/>
      <c r="K203" s="14"/>
      <c r="L203" s="14"/>
      <c r="M203" s="14"/>
      <c r="N203" s="16">
        <f t="shared" si="22"/>
        <v>0.98792380374917887</v>
      </c>
      <c r="O203" s="19">
        <f t="shared" si="23"/>
        <v>239</v>
      </c>
      <c r="P203" s="18">
        <v>19552</v>
      </c>
      <c r="Q203" s="18">
        <v>151</v>
      </c>
      <c r="R203" s="18">
        <v>56</v>
      </c>
      <c r="S203" s="18">
        <v>32</v>
      </c>
      <c r="T203" s="18">
        <v>0</v>
      </c>
      <c r="U203" s="18">
        <v>3</v>
      </c>
      <c r="V203" s="18">
        <v>1</v>
      </c>
      <c r="W203" s="18">
        <v>1</v>
      </c>
      <c r="X203" s="18">
        <v>251</v>
      </c>
      <c r="Y203" s="18">
        <v>3</v>
      </c>
      <c r="Z203" s="18">
        <v>2</v>
      </c>
      <c r="AA203" s="18">
        <v>0</v>
      </c>
      <c r="AB203" s="18">
        <v>10</v>
      </c>
      <c r="AC203" s="18">
        <v>3</v>
      </c>
      <c r="AD203" s="18">
        <v>1</v>
      </c>
      <c r="AE203" s="18">
        <v>12</v>
      </c>
      <c r="AF203" s="18">
        <v>9</v>
      </c>
      <c r="AG203" s="18">
        <v>6</v>
      </c>
      <c r="AH203" s="18">
        <v>1</v>
      </c>
      <c r="AI203" s="18">
        <v>2</v>
      </c>
      <c r="AJ203" s="14">
        <f t="shared" si="24"/>
        <v>20096</v>
      </c>
      <c r="AK203" s="18">
        <v>344</v>
      </c>
      <c r="AL203" s="14">
        <f t="shared" si="21"/>
        <v>20440</v>
      </c>
      <c r="AM203" s="21">
        <v>27849</v>
      </c>
      <c r="AN203" s="17">
        <v>86.3</v>
      </c>
      <c r="AO203" s="14">
        <v>2</v>
      </c>
    </row>
    <row r="204" spans="1:41">
      <c r="A204" s="14" t="s">
        <v>222</v>
      </c>
      <c r="B204" s="18" t="s">
        <v>213</v>
      </c>
      <c r="C204" s="14">
        <v>203</v>
      </c>
      <c r="D204" s="14"/>
      <c r="E204" s="14"/>
      <c r="F204" s="15"/>
      <c r="G204" s="15"/>
      <c r="H204" s="14"/>
      <c r="I204" s="14"/>
      <c r="J204" s="14"/>
      <c r="K204" s="14"/>
      <c r="L204" s="14"/>
      <c r="M204" s="14"/>
      <c r="N204" s="16">
        <f t="shared" si="22"/>
        <v>0.9781881365644467</v>
      </c>
      <c r="O204" s="19">
        <f t="shared" si="23"/>
        <v>1180</v>
      </c>
      <c r="P204" s="18">
        <v>52919</v>
      </c>
      <c r="Q204" s="18">
        <v>495</v>
      </c>
      <c r="R204" s="18">
        <v>567</v>
      </c>
      <c r="S204" s="18">
        <v>118</v>
      </c>
      <c r="T204" s="18">
        <v>19</v>
      </c>
      <c r="U204" s="18">
        <v>8</v>
      </c>
      <c r="V204" s="18">
        <v>5</v>
      </c>
      <c r="W204" s="18">
        <v>11</v>
      </c>
      <c r="X204" s="18">
        <v>53</v>
      </c>
      <c r="Y204" s="18">
        <v>3</v>
      </c>
      <c r="Z204" s="18">
        <v>7</v>
      </c>
      <c r="AA204" s="18">
        <v>7</v>
      </c>
      <c r="AB204" s="18">
        <v>14</v>
      </c>
      <c r="AC204" s="18">
        <v>5</v>
      </c>
      <c r="AD204" s="18">
        <v>9</v>
      </c>
      <c r="AE204" s="18">
        <v>62</v>
      </c>
      <c r="AF204" s="18">
        <v>49</v>
      </c>
      <c r="AG204" s="18">
        <v>46</v>
      </c>
      <c r="AH204" s="18">
        <v>5</v>
      </c>
      <c r="AI204" s="18">
        <v>3</v>
      </c>
      <c r="AJ204" s="14">
        <f t="shared" si="24"/>
        <v>54405</v>
      </c>
      <c r="AK204" s="18">
        <v>775</v>
      </c>
      <c r="AL204" s="14">
        <f t="shared" si="21"/>
        <v>55180</v>
      </c>
      <c r="AM204" s="21">
        <v>94427</v>
      </c>
      <c r="AN204" s="17">
        <v>72.099999999999994</v>
      </c>
      <c r="AO204" s="14">
        <v>2</v>
      </c>
    </row>
    <row r="205" spans="1:41">
      <c r="A205" s="14" t="s">
        <v>222</v>
      </c>
      <c r="B205" s="18" t="s">
        <v>214</v>
      </c>
      <c r="C205" s="14">
        <v>204</v>
      </c>
      <c r="D205" s="14"/>
      <c r="E205" s="14"/>
      <c r="F205" s="15"/>
      <c r="G205" s="15"/>
      <c r="H205" s="14"/>
      <c r="I205" s="14"/>
      <c r="J205" s="14"/>
      <c r="K205" s="14"/>
      <c r="L205" s="14"/>
      <c r="M205" s="14"/>
      <c r="N205" s="16">
        <f t="shared" si="22"/>
        <v>0.98779436152570477</v>
      </c>
      <c r="O205" s="19">
        <f t="shared" si="23"/>
        <v>920</v>
      </c>
      <c r="P205" s="18">
        <v>74455</v>
      </c>
      <c r="Q205" s="18">
        <v>429</v>
      </c>
      <c r="R205" s="18">
        <v>370</v>
      </c>
      <c r="S205" s="18">
        <v>121</v>
      </c>
      <c r="T205" s="18">
        <v>26</v>
      </c>
      <c r="U205" s="18">
        <v>2</v>
      </c>
      <c r="V205" s="18">
        <v>2</v>
      </c>
      <c r="W205" s="18">
        <v>1</v>
      </c>
      <c r="X205" s="18">
        <v>51</v>
      </c>
      <c r="Y205" s="18">
        <v>6</v>
      </c>
      <c r="Z205" s="18">
        <v>5</v>
      </c>
      <c r="AA205" s="18">
        <v>2</v>
      </c>
      <c r="AB205" s="18">
        <v>9</v>
      </c>
      <c r="AC205" s="18">
        <v>6</v>
      </c>
      <c r="AD205" s="18">
        <v>7</v>
      </c>
      <c r="AE205" s="18">
        <v>46</v>
      </c>
      <c r="AF205" s="18">
        <v>27</v>
      </c>
      <c r="AG205" s="18">
        <v>28</v>
      </c>
      <c r="AH205" s="18">
        <v>2</v>
      </c>
      <c r="AI205" s="18">
        <v>4</v>
      </c>
      <c r="AJ205" s="14">
        <f t="shared" si="24"/>
        <v>75599</v>
      </c>
      <c r="AK205" s="18">
        <v>649</v>
      </c>
      <c r="AL205" s="14">
        <f t="shared" si="21"/>
        <v>76248</v>
      </c>
      <c r="AM205" s="21">
        <v>102049</v>
      </c>
      <c r="AN205" s="17">
        <v>49.7</v>
      </c>
      <c r="AO205" s="14">
        <v>1</v>
      </c>
    </row>
    <row r="206" spans="1:41">
      <c r="A206" s="14" t="s">
        <v>222</v>
      </c>
      <c r="B206" s="18" t="s">
        <v>215</v>
      </c>
      <c r="C206" s="14">
        <v>205</v>
      </c>
      <c r="D206" s="14"/>
      <c r="E206" s="14"/>
      <c r="F206" s="15"/>
      <c r="G206" s="15"/>
      <c r="H206" s="14"/>
      <c r="I206" s="14"/>
      <c r="J206" s="14"/>
      <c r="K206" s="14"/>
      <c r="L206" s="14"/>
      <c r="M206" s="14"/>
      <c r="N206" s="16">
        <f t="shared" si="22"/>
        <v>0.97158482939008439</v>
      </c>
      <c r="O206" s="19">
        <f t="shared" si="23"/>
        <v>2868</v>
      </c>
      <c r="P206" s="18">
        <v>98064</v>
      </c>
      <c r="Q206" s="18">
        <v>2356</v>
      </c>
      <c r="R206" s="18">
        <v>330</v>
      </c>
      <c r="S206" s="18">
        <v>182</v>
      </c>
      <c r="T206" s="18">
        <v>31</v>
      </c>
      <c r="U206" s="18">
        <v>11</v>
      </c>
      <c r="V206" s="18">
        <v>6</v>
      </c>
      <c r="W206" s="18">
        <v>9</v>
      </c>
      <c r="X206" s="18">
        <v>90</v>
      </c>
      <c r="Y206" s="18">
        <v>2</v>
      </c>
      <c r="Z206" s="18">
        <v>9</v>
      </c>
      <c r="AA206" s="18">
        <v>4</v>
      </c>
      <c r="AB206" s="18">
        <v>29</v>
      </c>
      <c r="AC206" s="18">
        <v>13</v>
      </c>
      <c r="AD206" s="18">
        <v>12</v>
      </c>
      <c r="AE206" s="18">
        <v>92</v>
      </c>
      <c r="AF206" s="18">
        <v>54</v>
      </c>
      <c r="AG206" s="18">
        <v>30</v>
      </c>
      <c r="AH206" s="18">
        <v>3</v>
      </c>
      <c r="AI206" s="18">
        <v>9</v>
      </c>
      <c r="AJ206" s="14">
        <f t="shared" si="24"/>
        <v>101336</v>
      </c>
      <c r="AK206" s="18">
        <v>1615</v>
      </c>
      <c r="AL206" s="14">
        <f t="shared" si="21"/>
        <v>102951</v>
      </c>
      <c r="AM206" s="21">
        <v>153675</v>
      </c>
      <c r="AN206" s="17">
        <v>49.7</v>
      </c>
      <c r="AO206" s="14">
        <v>1</v>
      </c>
    </row>
    <row r="207" spans="1:41">
      <c r="A207" s="14" t="s">
        <v>222</v>
      </c>
      <c r="B207" s="18" t="s">
        <v>216</v>
      </c>
      <c r="C207" s="14">
        <v>206</v>
      </c>
      <c r="D207" s="14">
        <v>-6.8489060000000004</v>
      </c>
      <c r="E207" s="14">
        <f t="shared" si="25"/>
        <v>0.91974045899124213</v>
      </c>
      <c r="F207" s="15">
        <v>28775</v>
      </c>
      <c r="G207" s="15">
        <v>2511</v>
      </c>
      <c r="H207" s="14"/>
      <c r="I207" s="14"/>
      <c r="J207" s="14"/>
      <c r="K207" s="14"/>
      <c r="L207" s="14"/>
      <c r="M207" s="14"/>
      <c r="N207" s="16">
        <f t="shared" si="22"/>
        <v>0.98822951739618403</v>
      </c>
      <c r="O207" s="19">
        <f t="shared" si="23"/>
        <v>839</v>
      </c>
      <c r="P207" s="18">
        <v>70441</v>
      </c>
      <c r="Q207" s="18">
        <v>436</v>
      </c>
      <c r="R207" s="18">
        <v>217</v>
      </c>
      <c r="S207" s="18">
        <v>186</v>
      </c>
      <c r="T207" s="18">
        <v>12</v>
      </c>
      <c r="U207" s="18">
        <v>1</v>
      </c>
      <c r="V207" s="18">
        <v>7</v>
      </c>
      <c r="W207" s="18">
        <v>5</v>
      </c>
      <c r="X207" s="18">
        <v>85</v>
      </c>
      <c r="Y207" s="18">
        <v>1</v>
      </c>
      <c r="Z207" s="18">
        <v>4</v>
      </c>
      <c r="AA207" s="18">
        <v>7</v>
      </c>
      <c r="AB207" s="18">
        <v>8</v>
      </c>
      <c r="AC207" s="18">
        <v>14</v>
      </c>
      <c r="AD207" s="18">
        <v>2</v>
      </c>
      <c r="AE207" s="18">
        <v>40</v>
      </c>
      <c r="AF207" s="18">
        <v>33</v>
      </c>
      <c r="AG207" s="18">
        <v>19</v>
      </c>
      <c r="AH207" s="18">
        <v>4</v>
      </c>
      <c r="AI207" s="18">
        <v>3</v>
      </c>
      <c r="AJ207" s="14">
        <f t="shared" si="24"/>
        <v>71525</v>
      </c>
      <c r="AK207" s="18">
        <v>704</v>
      </c>
      <c r="AL207" s="14">
        <f t="shared" si="21"/>
        <v>72229</v>
      </c>
      <c r="AM207" s="21">
        <v>94867</v>
      </c>
      <c r="AN207" s="17">
        <v>47.6</v>
      </c>
      <c r="AO207" s="14"/>
    </row>
    <row r="208" spans="1:41">
      <c r="A208" s="14" t="s">
        <v>222</v>
      </c>
      <c r="B208" s="18" t="s">
        <v>217</v>
      </c>
      <c r="C208" s="14">
        <v>207</v>
      </c>
      <c r="D208" s="14">
        <v>0.27111980000000002</v>
      </c>
      <c r="E208" s="14">
        <f t="shared" si="25"/>
        <v>0.96798738053261579</v>
      </c>
      <c r="F208" s="15">
        <v>20864</v>
      </c>
      <c r="G208" s="15">
        <v>690</v>
      </c>
      <c r="H208" s="14"/>
      <c r="I208" s="14"/>
      <c r="J208" s="14"/>
      <c r="K208" s="14"/>
      <c r="L208" s="14"/>
      <c r="M208" s="14"/>
      <c r="N208" s="16">
        <f t="shared" si="22"/>
        <v>0.96527618234927304</v>
      </c>
      <c r="O208" s="19">
        <f t="shared" si="23"/>
        <v>1058</v>
      </c>
      <c r="P208" s="18">
        <v>29411</v>
      </c>
      <c r="Q208" s="18">
        <v>856</v>
      </c>
      <c r="R208" s="18">
        <v>102</v>
      </c>
      <c r="S208" s="18">
        <v>100</v>
      </c>
      <c r="T208" s="18">
        <v>15</v>
      </c>
      <c r="U208" s="18">
        <v>3</v>
      </c>
      <c r="V208" s="18">
        <v>7</v>
      </c>
      <c r="W208" s="18">
        <v>6</v>
      </c>
      <c r="X208" s="18">
        <v>25</v>
      </c>
      <c r="Y208" s="18">
        <v>5</v>
      </c>
      <c r="Z208" s="18">
        <v>7</v>
      </c>
      <c r="AA208" s="18">
        <v>10</v>
      </c>
      <c r="AB208" s="18">
        <v>17</v>
      </c>
      <c r="AC208" s="18">
        <v>8</v>
      </c>
      <c r="AD208" s="18">
        <v>7</v>
      </c>
      <c r="AE208" s="18">
        <v>37</v>
      </c>
      <c r="AF208" s="18">
        <v>20</v>
      </c>
      <c r="AG208" s="18">
        <v>13</v>
      </c>
      <c r="AH208" s="18">
        <v>1</v>
      </c>
      <c r="AI208" s="18">
        <v>6</v>
      </c>
      <c r="AJ208" s="14">
        <f t="shared" si="24"/>
        <v>30656</v>
      </c>
      <c r="AK208" s="18">
        <v>680</v>
      </c>
      <c r="AL208" s="14">
        <f t="shared" si="21"/>
        <v>31336</v>
      </c>
      <c r="AM208" s="21">
        <v>69114</v>
      </c>
      <c r="AN208" s="17">
        <v>65.5</v>
      </c>
      <c r="AO208" s="14"/>
    </row>
    <row r="209" spans="1:41">
      <c r="A209" s="14" t="s">
        <v>222</v>
      </c>
      <c r="B209" s="18" t="s">
        <v>218</v>
      </c>
      <c r="C209" s="14">
        <v>208</v>
      </c>
      <c r="D209" s="14"/>
      <c r="E209" s="14"/>
      <c r="F209" s="15"/>
      <c r="G209" s="15"/>
      <c r="H209" s="14"/>
      <c r="I209" s="14"/>
      <c r="J209" s="14"/>
      <c r="K209" s="14"/>
      <c r="L209" s="14"/>
      <c r="M209" s="14"/>
      <c r="N209" s="16">
        <f t="shared" si="22"/>
        <v>0.9836957564823523</v>
      </c>
      <c r="O209" s="19">
        <f t="shared" si="23"/>
        <v>1699</v>
      </c>
      <c r="P209" s="18">
        <v>102507</v>
      </c>
      <c r="Q209" s="18">
        <v>587</v>
      </c>
      <c r="R209" s="18">
        <v>1018</v>
      </c>
      <c r="S209" s="18">
        <v>94</v>
      </c>
      <c r="T209" s="18">
        <v>9</v>
      </c>
      <c r="U209" s="18">
        <v>9</v>
      </c>
      <c r="V209" s="18">
        <v>13</v>
      </c>
      <c r="W209" s="18">
        <v>54</v>
      </c>
      <c r="X209" s="18">
        <v>54</v>
      </c>
      <c r="Y209" s="18">
        <v>3</v>
      </c>
      <c r="Z209" s="18">
        <v>8</v>
      </c>
      <c r="AA209" s="18">
        <v>5</v>
      </c>
      <c r="AB209" s="18">
        <v>22</v>
      </c>
      <c r="AC209" s="18">
        <v>14</v>
      </c>
      <c r="AD209" s="18">
        <v>6</v>
      </c>
      <c r="AE209" s="18">
        <v>62</v>
      </c>
      <c r="AF209" s="18">
        <v>54</v>
      </c>
      <c r="AG209" s="18">
        <v>74</v>
      </c>
      <c r="AH209" s="18">
        <v>12</v>
      </c>
      <c r="AI209" s="18">
        <v>7</v>
      </c>
      <c r="AJ209" s="14">
        <f t="shared" si="24"/>
        <v>104612</v>
      </c>
      <c r="AK209" s="18">
        <v>1098</v>
      </c>
      <c r="AL209" s="14">
        <f t="shared" si="21"/>
        <v>105710</v>
      </c>
      <c r="AM209" s="21">
        <v>148589</v>
      </c>
      <c r="AN209" s="17">
        <v>79.599999999999994</v>
      </c>
      <c r="AO209" s="14"/>
    </row>
    <row r="210" spans="1:41">
      <c r="A210" s="14" t="s">
        <v>222</v>
      </c>
      <c r="B210" s="18" t="s">
        <v>219</v>
      </c>
      <c r="C210" s="14">
        <v>209</v>
      </c>
      <c r="D210" s="14"/>
      <c r="E210" s="14"/>
      <c r="F210" s="15"/>
      <c r="G210" s="15"/>
      <c r="H210" s="14"/>
      <c r="I210" s="14"/>
      <c r="J210" s="14"/>
      <c r="K210" s="14"/>
      <c r="L210" s="14"/>
      <c r="M210" s="14"/>
      <c r="N210" s="16">
        <f t="shared" si="22"/>
        <v>0.98066907051282048</v>
      </c>
      <c r="O210" s="19">
        <f t="shared" si="23"/>
        <v>1158</v>
      </c>
      <c r="P210" s="18">
        <v>58746</v>
      </c>
      <c r="Q210" s="18">
        <v>603</v>
      </c>
      <c r="R210" s="18">
        <v>426</v>
      </c>
      <c r="S210" s="18">
        <v>129</v>
      </c>
      <c r="T210" s="18">
        <v>6</v>
      </c>
      <c r="U210" s="18">
        <v>1</v>
      </c>
      <c r="V210" s="18">
        <v>0</v>
      </c>
      <c r="W210" s="18">
        <v>3</v>
      </c>
      <c r="X210" s="18">
        <v>263</v>
      </c>
      <c r="Y210" s="18">
        <v>2</v>
      </c>
      <c r="Z210" s="18">
        <v>1</v>
      </c>
      <c r="AA210" s="18">
        <v>0</v>
      </c>
      <c r="AB210" s="18">
        <v>12</v>
      </c>
      <c r="AC210" s="18">
        <v>1</v>
      </c>
      <c r="AD210" s="18">
        <v>3</v>
      </c>
      <c r="AE210" s="18">
        <v>22</v>
      </c>
      <c r="AF210" s="18">
        <v>52</v>
      </c>
      <c r="AG210" s="18">
        <v>11</v>
      </c>
      <c r="AH210" s="18">
        <v>2</v>
      </c>
      <c r="AI210" s="18">
        <v>3</v>
      </c>
      <c r="AJ210" s="14">
        <f t="shared" si="24"/>
        <v>60286</v>
      </c>
      <c r="AK210" s="18">
        <v>393</v>
      </c>
      <c r="AL210" s="14">
        <f t="shared" si="21"/>
        <v>60679</v>
      </c>
      <c r="AM210" s="21">
        <v>71189</v>
      </c>
      <c r="AN210" s="17">
        <v>85</v>
      </c>
      <c r="AO210" s="14"/>
    </row>
    <row r="211" spans="1:41">
      <c r="A211" s="14" t="s">
        <v>222</v>
      </c>
      <c r="B211" s="18" t="s">
        <v>220</v>
      </c>
      <c r="C211" s="14">
        <v>210</v>
      </c>
      <c r="D211" s="14"/>
      <c r="E211" s="14"/>
      <c r="F211" s="15"/>
      <c r="G211" s="15"/>
      <c r="H211" s="14"/>
      <c r="I211" s="14"/>
      <c r="J211" s="14"/>
      <c r="K211" s="14"/>
      <c r="L211" s="14"/>
      <c r="M211" s="14"/>
      <c r="N211" s="16">
        <f t="shared" si="22"/>
        <v>0.98266833304068502</v>
      </c>
      <c r="O211" s="19">
        <f t="shared" si="23"/>
        <v>1678</v>
      </c>
      <c r="P211" s="18">
        <v>95139</v>
      </c>
      <c r="Q211" s="18">
        <v>399</v>
      </c>
      <c r="R211" s="18">
        <v>1165</v>
      </c>
      <c r="S211" s="18">
        <v>114</v>
      </c>
      <c r="T211" s="18">
        <v>25</v>
      </c>
      <c r="U211" s="18">
        <v>10</v>
      </c>
      <c r="V211" s="18">
        <v>8</v>
      </c>
      <c r="W211" s="18">
        <v>9</v>
      </c>
      <c r="X211" s="18">
        <v>162</v>
      </c>
      <c r="Y211" s="18">
        <v>3</v>
      </c>
      <c r="Z211" s="18">
        <v>11</v>
      </c>
      <c r="AA211" s="18">
        <v>12</v>
      </c>
      <c r="AB211" s="18">
        <v>51</v>
      </c>
      <c r="AC211" s="18">
        <v>6</v>
      </c>
      <c r="AD211" s="18">
        <v>11</v>
      </c>
      <c r="AE211" s="18">
        <v>98</v>
      </c>
      <c r="AF211" s="18">
        <v>63</v>
      </c>
      <c r="AG211" s="18">
        <v>85</v>
      </c>
      <c r="AH211" s="18">
        <v>6</v>
      </c>
      <c r="AI211" s="18">
        <v>11</v>
      </c>
      <c r="AJ211" s="14">
        <f t="shared" si="24"/>
        <v>97388</v>
      </c>
      <c r="AK211" s="18">
        <v>992</v>
      </c>
      <c r="AL211" s="14">
        <f t="shared" si="21"/>
        <v>98380</v>
      </c>
      <c r="AM211" s="21">
        <v>139469</v>
      </c>
      <c r="AN211" s="17">
        <v>85</v>
      </c>
      <c r="AO211" s="14"/>
    </row>
    <row r="212" spans="1:41">
      <c r="A212" s="14" t="s">
        <v>222</v>
      </c>
      <c r="B212" s="18" t="s">
        <v>221</v>
      </c>
      <c r="C212" s="14">
        <v>211</v>
      </c>
      <c r="D212" s="14">
        <v>-2.0964489999999998</v>
      </c>
      <c r="E212" s="14">
        <f t="shared" si="25"/>
        <v>0.9600590722964355</v>
      </c>
      <c r="F212" s="15">
        <v>71510</v>
      </c>
      <c r="G212" s="15">
        <v>2975</v>
      </c>
      <c r="H212" s="14"/>
      <c r="I212" s="14"/>
      <c r="J212" s="14"/>
      <c r="K212" s="14"/>
      <c r="L212" s="14"/>
      <c r="M212" s="14"/>
      <c r="N212" s="16">
        <f t="shared" si="22"/>
        <v>0.98102356116815648</v>
      </c>
      <c r="O212" s="19">
        <f t="shared" si="23"/>
        <v>1399</v>
      </c>
      <c r="P212" s="18">
        <v>72324</v>
      </c>
      <c r="Q212" s="18">
        <v>584</v>
      </c>
      <c r="R212" s="18">
        <v>532</v>
      </c>
      <c r="S212" s="18">
        <v>283</v>
      </c>
      <c r="T212" s="18">
        <v>1</v>
      </c>
      <c r="U212" s="18">
        <v>0</v>
      </c>
      <c r="V212" s="18">
        <v>11</v>
      </c>
      <c r="W212" s="18">
        <v>6</v>
      </c>
      <c r="X212" s="18">
        <v>80</v>
      </c>
      <c r="Y212" s="18">
        <v>5</v>
      </c>
      <c r="Z212" s="18">
        <v>5</v>
      </c>
      <c r="AA212" s="18">
        <v>6</v>
      </c>
      <c r="AB212" s="18">
        <v>14</v>
      </c>
      <c r="AC212" s="18">
        <v>3</v>
      </c>
      <c r="AD212" s="18">
        <v>4</v>
      </c>
      <c r="AE212" s="18">
        <v>23</v>
      </c>
      <c r="AF212" s="18">
        <v>24</v>
      </c>
      <c r="AG212" s="18">
        <v>15</v>
      </c>
      <c r="AH212" s="18">
        <v>10</v>
      </c>
      <c r="AI212" s="18">
        <v>8</v>
      </c>
      <c r="AJ212" s="14">
        <f t="shared" si="24"/>
        <v>73938</v>
      </c>
      <c r="AK212" s="18">
        <v>545</v>
      </c>
      <c r="AL212" s="14">
        <f t="shared" si="21"/>
        <v>74483</v>
      </c>
      <c r="AM212" s="21">
        <v>83917</v>
      </c>
      <c r="AN212" s="17">
        <v>53.9</v>
      </c>
      <c r="AO212" s="14"/>
    </row>
    <row r="213" spans="1:41">
      <c r="A213" s="14" t="s">
        <v>236</v>
      </c>
      <c r="B213" s="18" t="s">
        <v>223</v>
      </c>
      <c r="C213" s="14">
        <v>212</v>
      </c>
      <c r="D213" s="14">
        <v>-3.6912950000000002</v>
      </c>
      <c r="E213" s="14">
        <f t="shared" si="25"/>
        <v>0.94643408459401046</v>
      </c>
      <c r="F213" s="15">
        <v>24524</v>
      </c>
      <c r="G213" s="15">
        <v>1388</v>
      </c>
      <c r="H213" s="14"/>
      <c r="I213" s="14"/>
      <c r="J213" s="14"/>
      <c r="K213" s="14"/>
      <c r="L213" s="14"/>
      <c r="M213" s="14"/>
      <c r="N213" s="16">
        <f t="shared" si="22"/>
        <v>0.9833470346447446</v>
      </c>
      <c r="O213" s="19">
        <f t="shared" si="23"/>
        <v>709</v>
      </c>
      <c r="P213" s="18">
        <v>41866</v>
      </c>
      <c r="Q213" s="18">
        <v>33</v>
      </c>
      <c r="R213" s="18">
        <v>99</v>
      </c>
      <c r="S213" s="18">
        <v>577</v>
      </c>
      <c r="T213" s="18">
        <v>20</v>
      </c>
      <c r="U213" s="18">
        <v>17</v>
      </c>
      <c r="V213" s="18">
        <v>8</v>
      </c>
      <c r="W213" s="18">
        <v>12</v>
      </c>
      <c r="X213" s="18">
        <v>4</v>
      </c>
      <c r="Y213" s="18">
        <v>11</v>
      </c>
      <c r="Z213" s="18">
        <v>9</v>
      </c>
      <c r="AA213" s="18">
        <v>21</v>
      </c>
      <c r="AB213" s="18">
        <v>12</v>
      </c>
      <c r="AC213" s="18">
        <v>14</v>
      </c>
      <c r="AD213" s="18">
        <v>12</v>
      </c>
      <c r="AE213" s="18">
        <v>157</v>
      </c>
      <c r="AF213" s="18">
        <v>116</v>
      </c>
      <c r="AG213" s="18">
        <v>36</v>
      </c>
      <c r="AH213" s="18">
        <v>7</v>
      </c>
      <c r="AI213" s="18">
        <v>13</v>
      </c>
      <c r="AJ213" s="14">
        <f t="shared" si="24"/>
        <v>43044</v>
      </c>
      <c r="AK213" s="18">
        <v>1081</v>
      </c>
      <c r="AL213" s="14">
        <f>AJ213+AK213</f>
        <v>44125</v>
      </c>
      <c r="AM213" s="19">
        <v>100413</v>
      </c>
      <c r="AN213" s="17">
        <v>83.8</v>
      </c>
      <c r="AO213" s="14">
        <v>1</v>
      </c>
    </row>
    <row r="214" spans="1:41">
      <c r="A214" s="14" t="s">
        <v>236</v>
      </c>
      <c r="B214" s="18" t="s">
        <v>224</v>
      </c>
      <c r="C214" s="14">
        <v>213</v>
      </c>
      <c r="D214" s="14">
        <v>-1.261684</v>
      </c>
      <c r="E214" s="14">
        <f t="shared" si="25"/>
        <v>0.97794984872570634</v>
      </c>
      <c r="F214" s="15">
        <v>19071</v>
      </c>
      <c r="G214" s="15">
        <v>430</v>
      </c>
      <c r="H214" s="14"/>
      <c r="I214" s="14"/>
      <c r="J214" s="14"/>
      <c r="K214" s="14"/>
      <c r="L214" s="14"/>
      <c r="M214" s="14"/>
      <c r="N214" s="16">
        <f t="shared" si="22"/>
        <v>0.99056669209960468</v>
      </c>
      <c r="O214" s="19">
        <f t="shared" si="23"/>
        <v>272</v>
      </c>
      <c r="P214" s="18">
        <v>28562</v>
      </c>
      <c r="Q214" s="18">
        <v>71</v>
      </c>
      <c r="R214" s="18">
        <v>20</v>
      </c>
      <c r="S214" s="18">
        <v>181</v>
      </c>
      <c r="T214" s="18">
        <v>5</v>
      </c>
      <c r="U214" s="18">
        <v>3</v>
      </c>
      <c r="V214" s="18">
        <v>1</v>
      </c>
      <c r="W214" s="18">
        <v>6</v>
      </c>
      <c r="X214" s="18">
        <v>5</v>
      </c>
      <c r="Y214" s="18">
        <v>2</v>
      </c>
      <c r="Z214" s="18">
        <v>3</v>
      </c>
      <c r="AA214" s="18">
        <v>16</v>
      </c>
      <c r="AB214" s="18">
        <v>4</v>
      </c>
      <c r="AC214" s="18">
        <v>8</v>
      </c>
      <c r="AD214" s="18">
        <v>6</v>
      </c>
      <c r="AE214" s="18">
        <v>57</v>
      </c>
      <c r="AF214" s="18">
        <v>23</v>
      </c>
      <c r="AG214" s="18">
        <v>4</v>
      </c>
      <c r="AH214" s="18">
        <v>6</v>
      </c>
      <c r="AI214" s="18">
        <v>3</v>
      </c>
      <c r="AJ214" s="14">
        <f t="shared" si="24"/>
        <v>28986</v>
      </c>
      <c r="AK214" s="18">
        <v>350</v>
      </c>
      <c r="AL214" s="14">
        <f t="shared" ref="AL214:AL225" si="26">AJ214+AK214</f>
        <v>29336</v>
      </c>
      <c r="AM214" s="21">
        <v>52679</v>
      </c>
      <c r="AN214" s="17">
        <v>77</v>
      </c>
      <c r="AO214" s="14">
        <v>1</v>
      </c>
    </row>
    <row r="215" spans="1:41">
      <c r="A215" s="14" t="s">
        <v>236</v>
      </c>
      <c r="B215" s="18" t="s">
        <v>225</v>
      </c>
      <c r="C215" s="14">
        <v>214</v>
      </c>
      <c r="D215" s="14"/>
      <c r="E215" s="14"/>
      <c r="F215" s="15"/>
      <c r="G215" s="15"/>
      <c r="H215" s="14"/>
      <c r="I215" s="14"/>
      <c r="J215" s="14"/>
      <c r="K215" s="14"/>
      <c r="L215" s="14"/>
      <c r="M215" s="14"/>
      <c r="N215" s="16">
        <f t="shared" si="22"/>
        <v>0.9843180428134557</v>
      </c>
      <c r="O215" s="19">
        <f t="shared" si="23"/>
        <v>641</v>
      </c>
      <c r="P215" s="18">
        <v>40234</v>
      </c>
      <c r="Q215" s="18">
        <v>61</v>
      </c>
      <c r="R215" s="18">
        <v>105</v>
      </c>
      <c r="S215" s="18">
        <v>475</v>
      </c>
      <c r="T215" s="18">
        <v>6</v>
      </c>
      <c r="U215" s="18">
        <v>10</v>
      </c>
      <c r="V215" s="18">
        <v>6</v>
      </c>
      <c r="W215" s="18">
        <v>4</v>
      </c>
      <c r="X215" s="18">
        <v>3</v>
      </c>
      <c r="Y215" s="18">
        <v>9</v>
      </c>
      <c r="Z215" s="18">
        <v>6</v>
      </c>
      <c r="AA215" s="18">
        <v>12</v>
      </c>
      <c r="AB215" s="18">
        <v>4</v>
      </c>
      <c r="AC215" s="18">
        <v>16</v>
      </c>
      <c r="AD215" s="18">
        <v>15</v>
      </c>
      <c r="AE215" s="18">
        <v>121</v>
      </c>
      <c r="AF215" s="18">
        <v>94</v>
      </c>
      <c r="AG215" s="18">
        <v>34</v>
      </c>
      <c r="AH215" s="18">
        <v>5</v>
      </c>
      <c r="AI215" s="18">
        <v>7</v>
      </c>
      <c r="AJ215" s="14">
        <f t="shared" si="24"/>
        <v>41227</v>
      </c>
      <c r="AK215" s="18">
        <v>783</v>
      </c>
      <c r="AL215" s="14">
        <f t="shared" si="26"/>
        <v>42010</v>
      </c>
      <c r="AM215" s="21">
        <v>84762</v>
      </c>
      <c r="AN215" s="17">
        <v>77.099999999999994</v>
      </c>
      <c r="AO215" s="14">
        <v>1</v>
      </c>
    </row>
    <row r="216" spans="1:41">
      <c r="A216" s="14" t="s">
        <v>236</v>
      </c>
      <c r="B216" s="18" t="s">
        <v>226</v>
      </c>
      <c r="C216" s="14">
        <v>215</v>
      </c>
      <c r="D216" s="14">
        <v>-2.6645120000000002</v>
      </c>
      <c r="E216" s="14">
        <f t="shared" si="25"/>
        <v>0.95346703368724606</v>
      </c>
      <c r="F216" s="15">
        <v>21822</v>
      </c>
      <c r="G216" s="15">
        <v>1065</v>
      </c>
      <c r="H216" s="14">
        <v>1830</v>
      </c>
      <c r="I216" s="14">
        <v>24717</v>
      </c>
      <c r="J216" s="14">
        <v>2442</v>
      </c>
      <c r="K216" s="14">
        <v>27159</v>
      </c>
      <c r="L216" s="14">
        <v>28869</v>
      </c>
      <c r="M216" s="14">
        <v>89051</v>
      </c>
      <c r="N216" s="16">
        <f t="shared" si="22"/>
        <v>0.98011215640609195</v>
      </c>
      <c r="O216" s="19">
        <f t="shared" si="23"/>
        <v>649</v>
      </c>
      <c r="P216" s="18">
        <v>31984</v>
      </c>
      <c r="Q216" s="18">
        <v>59</v>
      </c>
      <c r="R216" s="18">
        <v>413</v>
      </c>
      <c r="S216" s="18">
        <v>177</v>
      </c>
      <c r="T216" s="18">
        <v>19</v>
      </c>
      <c r="U216" s="18">
        <v>13</v>
      </c>
      <c r="V216" s="18">
        <v>18</v>
      </c>
      <c r="W216" s="18">
        <v>9</v>
      </c>
      <c r="X216" s="18">
        <v>6</v>
      </c>
      <c r="Y216" s="18">
        <v>11</v>
      </c>
      <c r="Z216" s="18">
        <v>6</v>
      </c>
      <c r="AA216" s="18">
        <v>17</v>
      </c>
      <c r="AB216" s="18">
        <v>18</v>
      </c>
      <c r="AC216" s="18">
        <v>12</v>
      </c>
      <c r="AD216" s="18">
        <v>15</v>
      </c>
      <c r="AE216" s="18">
        <v>136</v>
      </c>
      <c r="AF216" s="18">
        <v>119</v>
      </c>
      <c r="AG216" s="18">
        <v>41</v>
      </c>
      <c r="AH216" s="18">
        <v>5</v>
      </c>
      <c r="AI216" s="18">
        <v>14</v>
      </c>
      <c r="AJ216" s="14">
        <f t="shared" si="24"/>
        <v>33092</v>
      </c>
      <c r="AK216" s="18">
        <v>1037</v>
      </c>
      <c r="AL216" s="14">
        <f t="shared" si="26"/>
        <v>34129</v>
      </c>
      <c r="AM216" s="21">
        <v>91341</v>
      </c>
      <c r="AN216" s="17">
        <v>83.8</v>
      </c>
      <c r="AO216" s="14">
        <v>1</v>
      </c>
    </row>
    <row r="217" spans="1:41">
      <c r="A217" s="14" t="s">
        <v>236</v>
      </c>
      <c r="B217" s="18" t="s">
        <v>227</v>
      </c>
      <c r="C217" s="14">
        <v>216</v>
      </c>
      <c r="D217" s="14">
        <v>-7.9772259999999999</v>
      </c>
      <c r="E217" s="14">
        <f t="shared" si="25"/>
        <v>0.84946152339925596</v>
      </c>
      <c r="F217" s="15">
        <v>21691</v>
      </c>
      <c r="G217" s="15">
        <v>3844</v>
      </c>
      <c r="H217" s="14">
        <v>1552</v>
      </c>
      <c r="I217" s="14">
        <v>27087</v>
      </c>
      <c r="J217" s="14">
        <v>2440</v>
      </c>
      <c r="K217" s="14">
        <v>29527</v>
      </c>
      <c r="L217" s="14">
        <v>32461</v>
      </c>
      <c r="M217" s="14">
        <v>78735</v>
      </c>
      <c r="N217" s="16">
        <f t="shared" si="22"/>
        <v>0.92923378707721571</v>
      </c>
      <c r="O217" s="19">
        <f t="shared" si="23"/>
        <v>2381</v>
      </c>
      <c r="P217" s="18">
        <v>31265</v>
      </c>
      <c r="Q217" s="18">
        <v>81</v>
      </c>
      <c r="R217" s="18">
        <v>55</v>
      </c>
      <c r="S217" s="18">
        <v>2245</v>
      </c>
      <c r="T217" s="18">
        <v>74</v>
      </c>
      <c r="U217" s="18">
        <v>47</v>
      </c>
      <c r="V217" s="18">
        <v>13</v>
      </c>
      <c r="W217" s="18">
        <v>12</v>
      </c>
      <c r="X217" s="18">
        <v>7</v>
      </c>
      <c r="Y217" s="18">
        <v>11</v>
      </c>
      <c r="Z217" s="18">
        <v>3</v>
      </c>
      <c r="AA217" s="18">
        <v>13</v>
      </c>
      <c r="AB217" s="18">
        <v>5</v>
      </c>
      <c r="AC217" s="18">
        <v>19</v>
      </c>
      <c r="AD217" s="18">
        <v>16</v>
      </c>
      <c r="AE217" s="18">
        <v>134</v>
      </c>
      <c r="AF217" s="18">
        <v>76</v>
      </c>
      <c r="AG217" s="18">
        <v>38</v>
      </c>
      <c r="AH217" s="18">
        <v>13</v>
      </c>
      <c r="AI217" s="18">
        <v>14</v>
      </c>
      <c r="AJ217" s="14">
        <f t="shared" si="24"/>
        <v>34141</v>
      </c>
      <c r="AK217" s="18">
        <v>961</v>
      </c>
      <c r="AL217" s="14">
        <f t="shared" si="26"/>
        <v>35102</v>
      </c>
      <c r="AM217" s="21">
        <v>77114</v>
      </c>
      <c r="AN217" s="17">
        <v>42.5</v>
      </c>
      <c r="AO217" s="14">
        <v>1</v>
      </c>
    </row>
    <row r="218" spans="1:41">
      <c r="A218" s="14" t="s">
        <v>236</v>
      </c>
      <c r="B218" s="18" t="s">
        <v>228</v>
      </c>
      <c r="C218" s="14">
        <v>217</v>
      </c>
      <c r="D218" s="14">
        <v>3.4619019999999998</v>
      </c>
      <c r="E218" s="14">
        <f t="shared" si="25"/>
        <v>0.95621068212655724</v>
      </c>
      <c r="F218" s="15">
        <v>23256</v>
      </c>
      <c r="G218" s="15">
        <v>1065</v>
      </c>
      <c r="H218" s="14">
        <v>1768</v>
      </c>
      <c r="I218" s="14">
        <v>26089</v>
      </c>
      <c r="J218" s="14">
        <v>2022</v>
      </c>
      <c r="K218" s="14">
        <v>28111</v>
      </c>
      <c r="L218" s="14">
        <v>29956</v>
      </c>
      <c r="M218" s="14">
        <v>62459</v>
      </c>
      <c r="N218" s="16">
        <f t="shared" si="22"/>
        <v>0.92159165993686221</v>
      </c>
      <c r="O218" s="19">
        <f t="shared" si="23"/>
        <v>2136</v>
      </c>
      <c r="P218" s="18">
        <v>25106</v>
      </c>
      <c r="Q218" s="18">
        <v>106</v>
      </c>
      <c r="R218" s="18">
        <v>20</v>
      </c>
      <c r="S218" s="18">
        <v>2010</v>
      </c>
      <c r="T218" s="18">
        <v>55</v>
      </c>
      <c r="U218" s="18">
        <v>32</v>
      </c>
      <c r="V218" s="18">
        <v>12</v>
      </c>
      <c r="W218" s="18">
        <v>17</v>
      </c>
      <c r="X218" s="18">
        <v>7</v>
      </c>
      <c r="Y218" s="18">
        <v>10</v>
      </c>
      <c r="Z218" s="18">
        <v>11</v>
      </c>
      <c r="AA218" s="18">
        <v>30</v>
      </c>
      <c r="AB218" s="18">
        <v>7</v>
      </c>
      <c r="AC218" s="18">
        <v>21</v>
      </c>
      <c r="AD218" s="18">
        <v>29</v>
      </c>
      <c r="AE218" s="18">
        <v>139</v>
      </c>
      <c r="AF218" s="18">
        <v>86</v>
      </c>
      <c r="AG218" s="18">
        <v>48</v>
      </c>
      <c r="AH218" s="18">
        <v>13</v>
      </c>
      <c r="AI218" s="18">
        <v>24</v>
      </c>
      <c r="AJ218" s="14">
        <f t="shared" si="24"/>
        <v>27783</v>
      </c>
      <c r="AK218" s="18">
        <v>1062</v>
      </c>
      <c r="AL218" s="14">
        <f t="shared" si="26"/>
        <v>28845</v>
      </c>
      <c r="AM218" s="21">
        <v>59688</v>
      </c>
      <c r="AN218" s="17">
        <v>71.099999999999994</v>
      </c>
      <c r="AO218" s="14">
        <v>1</v>
      </c>
    </row>
    <row r="219" spans="1:41">
      <c r="A219" s="14" t="s">
        <v>236</v>
      </c>
      <c r="B219" s="18" t="s">
        <v>229</v>
      </c>
      <c r="C219" s="14">
        <v>218</v>
      </c>
      <c r="D219" s="14">
        <v>-2.4754990000000001</v>
      </c>
      <c r="E219" s="14">
        <f t="shared" si="25"/>
        <v>0.96651478795395107</v>
      </c>
      <c r="F219" s="15">
        <v>35849</v>
      </c>
      <c r="G219" s="15">
        <v>1242</v>
      </c>
      <c r="H219" s="14">
        <v>2796</v>
      </c>
      <c r="I219" s="14">
        <v>39887</v>
      </c>
      <c r="J219" s="14">
        <v>6331</v>
      </c>
      <c r="K219" s="14">
        <v>46218</v>
      </c>
      <c r="L219" s="14">
        <v>51873</v>
      </c>
      <c r="M219" s="14">
        <v>105364</v>
      </c>
      <c r="N219" s="16">
        <f t="shared" si="22"/>
        <v>0.99126977507159342</v>
      </c>
      <c r="O219" s="19">
        <f t="shared" si="23"/>
        <v>628</v>
      </c>
      <c r="P219" s="18">
        <v>71306</v>
      </c>
      <c r="Q219" s="18">
        <v>63</v>
      </c>
      <c r="R219" s="18">
        <v>39</v>
      </c>
      <c r="S219" s="18">
        <v>526</v>
      </c>
      <c r="T219" s="18">
        <v>25</v>
      </c>
      <c r="U219" s="18">
        <v>13</v>
      </c>
      <c r="V219" s="18">
        <v>12</v>
      </c>
      <c r="W219" s="18">
        <v>12</v>
      </c>
      <c r="X219" s="18">
        <v>19</v>
      </c>
      <c r="Y219" s="18">
        <v>10</v>
      </c>
      <c r="Z219" s="18">
        <v>9</v>
      </c>
      <c r="AA219" s="18">
        <v>18</v>
      </c>
      <c r="AB219" s="18">
        <v>16</v>
      </c>
      <c r="AC219" s="18">
        <v>12</v>
      </c>
      <c r="AD219" s="18">
        <v>23</v>
      </c>
      <c r="AE219" s="18">
        <v>122</v>
      </c>
      <c r="AF219" s="18">
        <v>125</v>
      </c>
      <c r="AG219" s="18">
        <v>19</v>
      </c>
      <c r="AH219" s="18">
        <v>8</v>
      </c>
      <c r="AI219" s="18">
        <v>8</v>
      </c>
      <c r="AJ219" s="14">
        <f t="shared" si="24"/>
        <v>72385</v>
      </c>
      <c r="AK219" s="18">
        <v>1354</v>
      </c>
      <c r="AL219" s="14">
        <f t="shared" si="26"/>
        <v>73739</v>
      </c>
      <c r="AM219" s="21">
        <v>105995</v>
      </c>
      <c r="AN219" s="17">
        <v>42.2</v>
      </c>
      <c r="AO219" s="14">
        <v>1</v>
      </c>
    </row>
    <row r="220" spans="1:41">
      <c r="A220" s="14" t="s">
        <v>236</v>
      </c>
      <c r="B220" s="18" t="s">
        <v>230</v>
      </c>
      <c r="C220" s="14">
        <v>219</v>
      </c>
      <c r="D220" s="14">
        <v>-9.5491910000000004</v>
      </c>
      <c r="E220" s="14">
        <f t="shared" si="25"/>
        <v>0.80499863611565736</v>
      </c>
      <c r="F220" s="15">
        <v>23609</v>
      </c>
      <c r="G220" s="15">
        <v>5719</v>
      </c>
      <c r="H220" s="14">
        <v>1408</v>
      </c>
      <c r="I220" s="14">
        <v>30736</v>
      </c>
      <c r="J220" s="14">
        <v>1293</v>
      </c>
      <c r="K220" s="14">
        <v>32029</v>
      </c>
      <c r="L220" s="14">
        <v>32040</v>
      </c>
      <c r="M220" s="14">
        <v>100359</v>
      </c>
      <c r="N220" s="16">
        <f t="shared" si="22"/>
        <v>0.90049053959355296</v>
      </c>
      <c r="O220" s="19">
        <f t="shared" si="23"/>
        <v>3408</v>
      </c>
      <c r="P220" s="18">
        <v>30840</v>
      </c>
      <c r="Q220" s="18">
        <v>101</v>
      </c>
      <c r="R220" s="18">
        <v>53</v>
      </c>
      <c r="S220" s="18">
        <v>3254</v>
      </c>
      <c r="T220" s="18">
        <v>91</v>
      </c>
      <c r="U220" s="18">
        <v>72</v>
      </c>
      <c r="V220" s="18">
        <v>28</v>
      </c>
      <c r="W220" s="18">
        <v>17</v>
      </c>
      <c r="X220" s="18">
        <v>9</v>
      </c>
      <c r="Y220" s="18">
        <v>17</v>
      </c>
      <c r="Z220" s="18">
        <v>7</v>
      </c>
      <c r="AA220" s="18">
        <v>20</v>
      </c>
      <c r="AB220" s="18">
        <v>11</v>
      </c>
      <c r="AC220" s="18">
        <v>27</v>
      </c>
      <c r="AD220" s="18">
        <v>41</v>
      </c>
      <c r="AE220" s="18">
        <v>189</v>
      </c>
      <c r="AF220" s="18">
        <v>121</v>
      </c>
      <c r="AG220" s="18">
        <v>56</v>
      </c>
      <c r="AH220" s="18">
        <v>23</v>
      </c>
      <c r="AI220" s="18">
        <v>16</v>
      </c>
      <c r="AJ220" s="14">
        <f t="shared" si="24"/>
        <v>34993</v>
      </c>
      <c r="AK220" s="18">
        <v>1083</v>
      </c>
      <c r="AL220" s="14">
        <f t="shared" si="26"/>
        <v>36076</v>
      </c>
      <c r="AM220" s="21">
        <v>78082</v>
      </c>
      <c r="AN220" s="17">
        <v>71.099999999999994</v>
      </c>
      <c r="AO220" s="14">
        <v>4</v>
      </c>
    </row>
    <row r="221" spans="1:41">
      <c r="A221" s="14" t="s">
        <v>236</v>
      </c>
      <c r="B221" s="18" t="s">
        <v>231</v>
      </c>
      <c r="C221" s="14">
        <v>220</v>
      </c>
      <c r="D221" s="14">
        <v>-2.4195920000000002</v>
      </c>
      <c r="E221" s="14">
        <f t="shared" si="25"/>
        <v>0.965781636144731</v>
      </c>
      <c r="F221" s="15">
        <v>15241</v>
      </c>
      <c r="G221" s="15">
        <v>540</v>
      </c>
      <c r="H221" s="14">
        <v>539</v>
      </c>
      <c r="I221" s="14">
        <v>16320</v>
      </c>
      <c r="J221" s="14">
        <v>680</v>
      </c>
      <c r="K221" s="14">
        <v>17000</v>
      </c>
      <c r="L221" s="14">
        <v>17694</v>
      </c>
      <c r="M221" s="14">
        <v>40476</v>
      </c>
      <c r="N221" s="16">
        <f t="shared" si="22"/>
        <v>0.98997755591672476</v>
      </c>
      <c r="O221" s="19">
        <f t="shared" si="23"/>
        <v>259</v>
      </c>
      <c r="P221" s="18">
        <v>25583</v>
      </c>
      <c r="Q221" s="18">
        <v>71</v>
      </c>
      <c r="R221" s="18">
        <v>27</v>
      </c>
      <c r="S221" s="18">
        <v>161</v>
      </c>
      <c r="T221" s="18">
        <v>9</v>
      </c>
      <c r="U221" s="18">
        <v>6</v>
      </c>
      <c r="V221" s="18">
        <v>8</v>
      </c>
      <c r="W221" s="18">
        <v>4</v>
      </c>
      <c r="X221" s="18">
        <v>5</v>
      </c>
      <c r="Y221" s="18">
        <v>4</v>
      </c>
      <c r="Z221" s="18">
        <v>8</v>
      </c>
      <c r="AA221" s="18">
        <v>4</v>
      </c>
      <c r="AB221" s="18">
        <v>8</v>
      </c>
      <c r="AC221" s="18">
        <v>9</v>
      </c>
      <c r="AD221" s="18">
        <v>8</v>
      </c>
      <c r="AE221" s="18">
        <v>65</v>
      </c>
      <c r="AF221" s="18">
        <v>50</v>
      </c>
      <c r="AG221" s="18">
        <v>6</v>
      </c>
      <c r="AH221" s="18">
        <v>3</v>
      </c>
      <c r="AI221" s="18">
        <v>1</v>
      </c>
      <c r="AJ221" s="14">
        <f t="shared" si="24"/>
        <v>26040</v>
      </c>
      <c r="AK221" s="18">
        <v>458</v>
      </c>
      <c r="AL221" s="14">
        <f t="shared" si="26"/>
        <v>26498</v>
      </c>
      <c r="AM221" s="21">
        <v>37955</v>
      </c>
      <c r="AN221" s="17">
        <v>70</v>
      </c>
      <c r="AO221" s="14">
        <v>1</v>
      </c>
    </row>
    <row r="222" spans="1:41">
      <c r="A222" s="14" t="s">
        <v>236</v>
      </c>
      <c r="B222" s="18" t="s">
        <v>232</v>
      </c>
      <c r="C222" s="14">
        <v>221</v>
      </c>
      <c r="D222" s="14">
        <v>-1.4010050000000001</v>
      </c>
      <c r="E222" s="14">
        <f t="shared" si="25"/>
        <v>0.97007729806889498</v>
      </c>
      <c r="F222" s="15">
        <v>36018</v>
      </c>
      <c r="G222" s="15">
        <v>1111</v>
      </c>
      <c r="H222" s="14">
        <v>3888</v>
      </c>
      <c r="I222" s="14">
        <v>41017</v>
      </c>
      <c r="J222" s="14">
        <v>6288</v>
      </c>
      <c r="K222" s="14">
        <v>47305</v>
      </c>
      <c r="L222" s="14">
        <v>52895</v>
      </c>
      <c r="M222" s="14">
        <v>122686</v>
      </c>
      <c r="N222" s="16">
        <f t="shared" si="22"/>
        <v>0.98408735186703433</v>
      </c>
      <c r="O222" s="19">
        <f t="shared" si="23"/>
        <v>854</v>
      </c>
      <c r="P222" s="18">
        <v>52814</v>
      </c>
      <c r="Q222" s="18">
        <v>36</v>
      </c>
      <c r="R222" s="18">
        <v>25</v>
      </c>
      <c r="S222" s="18">
        <v>793</v>
      </c>
      <c r="T222" s="18">
        <v>27</v>
      </c>
      <c r="U222" s="18">
        <v>7</v>
      </c>
      <c r="V222" s="18">
        <v>4</v>
      </c>
      <c r="W222" s="18">
        <v>6</v>
      </c>
      <c r="X222" s="18">
        <v>8</v>
      </c>
      <c r="Y222" s="18">
        <v>7</v>
      </c>
      <c r="Z222" s="18">
        <v>9</v>
      </c>
      <c r="AA222" s="18">
        <v>20</v>
      </c>
      <c r="AB222" s="18">
        <v>21</v>
      </c>
      <c r="AC222" s="18">
        <v>14</v>
      </c>
      <c r="AD222" s="18">
        <v>22</v>
      </c>
      <c r="AE222" s="18">
        <v>218</v>
      </c>
      <c r="AF222" s="18">
        <v>156</v>
      </c>
      <c r="AG222" s="18">
        <v>18</v>
      </c>
      <c r="AH222" s="18">
        <v>8</v>
      </c>
      <c r="AI222" s="18">
        <v>4</v>
      </c>
      <c r="AJ222" s="14">
        <f t="shared" si="24"/>
        <v>54217</v>
      </c>
      <c r="AK222" s="18">
        <v>1493</v>
      </c>
      <c r="AL222" s="14">
        <f t="shared" si="26"/>
        <v>55710</v>
      </c>
      <c r="AM222" s="21">
        <v>121901</v>
      </c>
      <c r="AN222" s="17">
        <v>77.3</v>
      </c>
      <c r="AO222" s="14">
        <v>1</v>
      </c>
    </row>
    <row r="223" spans="1:41">
      <c r="A223" s="14" t="s">
        <v>236</v>
      </c>
      <c r="B223" s="18" t="s">
        <v>233</v>
      </c>
      <c r="C223" s="14">
        <v>222</v>
      </c>
      <c r="D223" s="14">
        <v>1.234694</v>
      </c>
      <c r="E223" s="14">
        <f t="shared" si="25"/>
        <v>0.95465715800125284</v>
      </c>
      <c r="F223" s="15">
        <v>19812</v>
      </c>
      <c r="G223" s="15">
        <v>941</v>
      </c>
      <c r="H223" s="14">
        <v>469</v>
      </c>
      <c r="I223" s="14">
        <v>21222</v>
      </c>
      <c r="J223" s="14">
        <v>599</v>
      </c>
      <c r="K223" s="14">
        <v>21821</v>
      </c>
      <c r="L223" s="14">
        <v>22383</v>
      </c>
      <c r="M223" s="14">
        <v>59182</v>
      </c>
      <c r="N223" s="16">
        <f t="shared" si="22"/>
        <v>0.94231021371443557</v>
      </c>
      <c r="O223" s="19">
        <f t="shared" si="23"/>
        <v>1320</v>
      </c>
      <c r="P223" s="18">
        <v>21561</v>
      </c>
      <c r="Q223" s="18">
        <v>227</v>
      </c>
      <c r="R223" s="18">
        <v>31</v>
      </c>
      <c r="S223" s="18">
        <v>1062</v>
      </c>
      <c r="T223" s="18">
        <v>26</v>
      </c>
      <c r="U223" s="18">
        <v>7</v>
      </c>
      <c r="V223" s="18">
        <v>9</v>
      </c>
      <c r="W223" s="18">
        <v>7</v>
      </c>
      <c r="X223" s="18">
        <v>2</v>
      </c>
      <c r="Y223" s="18">
        <v>6</v>
      </c>
      <c r="Z223" s="18">
        <v>4</v>
      </c>
      <c r="AA223" s="18">
        <v>11</v>
      </c>
      <c r="AB223" s="18">
        <v>4</v>
      </c>
      <c r="AC223" s="18">
        <v>5</v>
      </c>
      <c r="AD223" s="18">
        <v>17</v>
      </c>
      <c r="AE223" s="18">
        <v>115</v>
      </c>
      <c r="AF223" s="18">
        <v>68</v>
      </c>
      <c r="AG223" s="18">
        <v>17</v>
      </c>
      <c r="AH223" s="18">
        <v>4</v>
      </c>
      <c r="AI223" s="18">
        <v>8</v>
      </c>
      <c r="AJ223" s="14">
        <f t="shared" si="24"/>
        <v>23191</v>
      </c>
      <c r="AK223" s="18">
        <v>635</v>
      </c>
      <c r="AL223" s="14">
        <f t="shared" si="26"/>
        <v>23826</v>
      </c>
      <c r="AM223" s="21">
        <v>60309</v>
      </c>
      <c r="AN223" s="17">
        <v>70.3</v>
      </c>
      <c r="AO223" s="14">
        <v>1</v>
      </c>
    </row>
    <row r="224" spans="1:41">
      <c r="A224" s="14" t="s">
        <v>236</v>
      </c>
      <c r="B224" s="18" t="s">
        <v>234</v>
      </c>
      <c r="C224" s="14">
        <v>223</v>
      </c>
      <c r="D224" s="14">
        <v>2.195087</v>
      </c>
      <c r="E224" s="14">
        <f t="shared" si="25"/>
        <v>0.96904420475091968</v>
      </c>
      <c r="F224" s="14">
        <v>31085</v>
      </c>
      <c r="G224" s="14">
        <v>993</v>
      </c>
      <c r="H224" s="14">
        <v>2169</v>
      </c>
      <c r="I224" s="14">
        <v>34247</v>
      </c>
      <c r="J224" s="14">
        <v>2077</v>
      </c>
      <c r="K224" s="14">
        <v>36324</v>
      </c>
      <c r="L224" s="14">
        <v>41318</v>
      </c>
      <c r="M224" s="14">
        <v>105960</v>
      </c>
      <c r="N224" s="16">
        <f t="shared" si="22"/>
        <v>0.94709333553691688</v>
      </c>
      <c r="O224" s="19">
        <f t="shared" si="23"/>
        <v>2561</v>
      </c>
      <c r="P224" s="18">
        <v>45845</v>
      </c>
      <c r="Q224" s="18">
        <v>76</v>
      </c>
      <c r="R224" s="18">
        <v>106</v>
      </c>
      <c r="S224" s="18">
        <v>2379</v>
      </c>
      <c r="T224" s="18">
        <v>70</v>
      </c>
      <c r="U224" s="18">
        <v>78</v>
      </c>
      <c r="V224" s="18">
        <v>21</v>
      </c>
      <c r="W224" s="18">
        <v>12</v>
      </c>
      <c r="X224" s="18">
        <v>11</v>
      </c>
      <c r="Y224" s="18">
        <v>11</v>
      </c>
      <c r="Z224" s="18">
        <v>4</v>
      </c>
      <c r="AA224" s="18">
        <v>21</v>
      </c>
      <c r="AB224" s="18">
        <v>11</v>
      </c>
      <c r="AC224" s="18">
        <v>19</v>
      </c>
      <c r="AD224" s="18">
        <v>35</v>
      </c>
      <c r="AE224" s="18">
        <v>217</v>
      </c>
      <c r="AF224" s="18">
        <v>145</v>
      </c>
      <c r="AG224" s="18">
        <v>57</v>
      </c>
      <c r="AH224" s="18">
        <v>19</v>
      </c>
      <c r="AI224" s="18">
        <v>20</v>
      </c>
      <c r="AJ224" s="14">
        <f t="shared" si="24"/>
        <v>49157</v>
      </c>
      <c r="AK224" s="18">
        <v>1284</v>
      </c>
      <c r="AL224" s="14">
        <f t="shared" si="26"/>
        <v>50441</v>
      </c>
      <c r="AM224" s="21">
        <v>114224</v>
      </c>
      <c r="AN224" s="17">
        <v>77.3</v>
      </c>
      <c r="AO224" s="14">
        <v>1</v>
      </c>
    </row>
    <row r="225" spans="1:41">
      <c r="A225" s="14" t="s">
        <v>236</v>
      </c>
      <c r="B225" s="18" t="s">
        <v>235</v>
      </c>
      <c r="C225" s="14">
        <v>224</v>
      </c>
      <c r="D225" s="14">
        <v>0.1451325</v>
      </c>
      <c r="E225" s="14">
        <f t="shared" si="25"/>
        <v>0.98349040139616051</v>
      </c>
      <c r="F225" s="14">
        <v>28177</v>
      </c>
      <c r="G225" s="14">
        <v>473</v>
      </c>
      <c r="H225" s="14">
        <v>882</v>
      </c>
      <c r="I225" s="14">
        <v>29532</v>
      </c>
      <c r="J225" s="14">
        <v>934</v>
      </c>
      <c r="K225" s="14">
        <v>30466</v>
      </c>
      <c r="L225" s="14">
        <v>31830</v>
      </c>
      <c r="M225" s="14">
        <v>79186</v>
      </c>
      <c r="N225" s="16">
        <f t="shared" si="22"/>
        <v>0.98203907596156659</v>
      </c>
      <c r="O225" s="19">
        <f t="shared" si="23"/>
        <v>615</v>
      </c>
      <c r="P225" s="18">
        <v>33626</v>
      </c>
      <c r="Q225" s="18">
        <v>127</v>
      </c>
      <c r="R225" s="18">
        <v>32</v>
      </c>
      <c r="S225" s="18">
        <v>456</v>
      </c>
      <c r="T225" s="18">
        <v>8</v>
      </c>
      <c r="U225" s="18">
        <v>11</v>
      </c>
      <c r="V225" s="18">
        <v>8</v>
      </c>
      <c r="W225" s="18">
        <v>8</v>
      </c>
      <c r="X225" s="18">
        <v>7</v>
      </c>
      <c r="Y225" s="18">
        <v>14</v>
      </c>
      <c r="Z225" s="18">
        <v>17</v>
      </c>
      <c r="AA225" s="18">
        <v>22</v>
      </c>
      <c r="AB225" s="18">
        <v>11</v>
      </c>
      <c r="AC225" s="18">
        <v>7</v>
      </c>
      <c r="AD225" s="18">
        <v>17</v>
      </c>
      <c r="AE225" s="18">
        <v>124</v>
      </c>
      <c r="AF225" s="18">
        <v>110</v>
      </c>
      <c r="AG225" s="18">
        <v>20</v>
      </c>
      <c r="AH225" s="18">
        <v>2</v>
      </c>
      <c r="AI225" s="18">
        <v>7</v>
      </c>
      <c r="AJ225" s="14">
        <f t="shared" si="24"/>
        <v>34634</v>
      </c>
      <c r="AK225" s="18">
        <v>992</v>
      </c>
      <c r="AL225" s="14">
        <f t="shared" si="26"/>
        <v>35626</v>
      </c>
      <c r="AM225" s="21">
        <v>66800</v>
      </c>
      <c r="AN225" s="17">
        <v>70</v>
      </c>
      <c r="AO225" s="14">
        <v>2</v>
      </c>
    </row>
    <row r="226" spans="1:41">
      <c r="A226" s="14" t="s">
        <v>255</v>
      </c>
      <c r="B226" s="18" t="s">
        <v>237</v>
      </c>
      <c r="C226" s="14">
        <v>225</v>
      </c>
      <c r="D226" s="14">
        <v>-16.397220000000001</v>
      </c>
      <c r="E226" s="14">
        <f t="shared" si="25"/>
        <v>0.5087035123966942</v>
      </c>
      <c r="F226" s="15">
        <v>19697</v>
      </c>
      <c r="G226" s="15">
        <v>19023</v>
      </c>
      <c r="H226" s="15"/>
      <c r="I226" s="15"/>
      <c r="J226" s="15"/>
      <c r="K226" s="15"/>
      <c r="L226" s="15">
        <v>45190</v>
      </c>
      <c r="M226" s="15">
        <v>102398</v>
      </c>
      <c r="N226" s="16">
        <f t="shared" si="22"/>
        <v>0.67267572356763139</v>
      </c>
      <c r="O226" s="19">
        <f t="shared" si="23"/>
        <v>13854</v>
      </c>
      <c r="P226" s="18">
        <v>28471</v>
      </c>
      <c r="Q226" s="18">
        <v>13026</v>
      </c>
      <c r="R226" s="18">
        <v>733</v>
      </c>
      <c r="S226" s="18">
        <v>95</v>
      </c>
      <c r="T226" s="18">
        <v>86</v>
      </c>
      <c r="U226" s="18">
        <v>10</v>
      </c>
      <c r="V226" s="18">
        <v>6</v>
      </c>
      <c r="W226" s="18">
        <v>7</v>
      </c>
      <c r="X226" s="18">
        <v>8</v>
      </c>
      <c r="Y226" s="18">
        <v>4</v>
      </c>
      <c r="Z226" s="18">
        <v>4</v>
      </c>
      <c r="AA226" s="18">
        <v>5</v>
      </c>
      <c r="AB226" s="18">
        <v>9</v>
      </c>
      <c r="AC226" s="18">
        <v>7</v>
      </c>
      <c r="AD226" s="18">
        <v>14</v>
      </c>
      <c r="AE226" s="18">
        <v>66</v>
      </c>
      <c r="AF226" s="18">
        <v>65</v>
      </c>
      <c r="AG226" s="18">
        <v>26</v>
      </c>
      <c r="AH226" s="18">
        <v>3</v>
      </c>
      <c r="AI226" s="18">
        <v>26</v>
      </c>
      <c r="AJ226" s="14">
        <f t="shared" si="24"/>
        <v>42671</v>
      </c>
      <c r="AK226" s="18">
        <v>1409</v>
      </c>
      <c r="AL226" s="14">
        <f>AJ226+AK226</f>
        <v>44080</v>
      </c>
      <c r="AM226" s="19">
        <v>101523</v>
      </c>
      <c r="AN226" s="17">
        <v>53.3</v>
      </c>
      <c r="AO226" s="14">
        <v>2</v>
      </c>
    </row>
    <row r="227" spans="1:41">
      <c r="A227" s="14" t="s">
        <v>255</v>
      </c>
      <c r="B227" s="18" t="s">
        <v>238</v>
      </c>
      <c r="C227" s="14">
        <v>226</v>
      </c>
      <c r="D227" s="14">
        <v>-37.760869999999997</v>
      </c>
      <c r="E227" s="14">
        <f t="shared" si="25"/>
        <v>0.54668166479190106</v>
      </c>
      <c r="F227" s="15">
        <v>21870</v>
      </c>
      <c r="G227" s="15">
        <v>18135</v>
      </c>
      <c r="H227" s="15"/>
      <c r="I227" s="15"/>
      <c r="J227" s="15"/>
      <c r="K227" s="15"/>
      <c r="L227" s="15">
        <v>45617</v>
      </c>
      <c r="M227" s="15">
        <v>170257</v>
      </c>
      <c r="N227" s="16">
        <f t="shared" si="22"/>
        <v>0.92429035567715456</v>
      </c>
      <c r="O227" s="19">
        <f t="shared" si="23"/>
        <v>3542</v>
      </c>
      <c r="P227" s="18">
        <v>43242</v>
      </c>
      <c r="Q227" s="18">
        <v>2462</v>
      </c>
      <c r="R227" s="18">
        <v>898</v>
      </c>
      <c r="S227" s="18">
        <v>182</v>
      </c>
      <c r="T227" s="18">
        <v>60</v>
      </c>
      <c r="U227" s="18">
        <v>13</v>
      </c>
      <c r="V227" s="18">
        <v>9</v>
      </c>
      <c r="W227" s="18">
        <v>8</v>
      </c>
      <c r="X227" s="18">
        <v>39</v>
      </c>
      <c r="Y227" s="18">
        <v>6</v>
      </c>
      <c r="Z227" s="18">
        <v>8</v>
      </c>
      <c r="AA227" s="18">
        <v>14</v>
      </c>
      <c r="AB227" s="18">
        <v>45</v>
      </c>
      <c r="AC227" s="18">
        <v>7</v>
      </c>
      <c r="AD227" s="18">
        <v>21</v>
      </c>
      <c r="AE227" s="18">
        <v>144</v>
      </c>
      <c r="AF227" s="18">
        <v>59</v>
      </c>
      <c r="AG227" s="18">
        <v>78</v>
      </c>
      <c r="AH227" s="18">
        <v>13</v>
      </c>
      <c r="AI227" s="18">
        <v>18</v>
      </c>
      <c r="AJ227" s="14">
        <f t="shared" si="24"/>
        <v>47326</v>
      </c>
      <c r="AK227" s="18">
        <v>842</v>
      </c>
      <c r="AL227" s="14">
        <f t="shared" ref="AL227:AL243" si="27">AJ227+AK227</f>
        <v>48168</v>
      </c>
      <c r="AM227" s="21">
        <v>162891</v>
      </c>
      <c r="AN227" s="17">
        <v>61.1</v>
      </c>
      <c r="AO227" s="14">
        <v>1</v>
      </c>
    </row>
    <row r="228" spans="1:41">
      <c r="A228" s="14" t="s">
        <v>255</v>
      </c>
      <c r="B228" s="18" t="s">
        <v>239</v>
      </c>
      <c r="C228" s="14">
        <v>227</v>
      </c>
      <c r="D228" s="14">
        <v>-26.12293</v>
      </c>
      <c r="E228" s="14">
        <f t="shared" si="25"/>
        <v>0.60956782286323696</v>
      </c>
      <c r="F228" s="15">
        <v>12003</v>
      </c>
      <c r="G228" s="15">
        <v>7688</v>
      </c>
      <c r="H228" s="15"/>
      <c r="I228" s="15"/>
      <c r="J228" s="15"/>
      <c r="K228" s="15"/>
      <c r="L228" s="15">
        <v>21862</v>
      </c>
      <c r="M228" s="15">
        <v>44260</v>
      </c>
      <c r="N228" s="16">
        <f t="shared" si="22"/>
        <v>0.87079710903948881</v>
      </c>
      <c r="O228" s="19">
        <f t="shared" si="23"/>
        <v>2467</v>
      </c>
      <c r="P228" s="18">
        <v>16627</v>
      </c>
      <c r="Q228" s="18">
        <v>2292</v>
      </c>
      <c r="R228" s="18">
        <v>133</v>
      </c>
      <c r="S228" s="18">
        <v>42</v>
      </c>
      <c r="T228" s="18">
        <v>24</v>
      </c>
      <c r="U228" s="18">
        <v>1</v>
      </c>
      <c r="V228" s="18">
        <v>2</v>
      </c>
      <c r="W228" s="18">
        <v>3</v>
      </c>
      <c r="X228" s="18">
        <v>6</v>
      </c>
      <c r="Y228" s="18">
        <v>5</v>
      </c>
      <c r="Z228" s="18">
        <v>6</v>
      </c>
      <c r="AA228" s="18">
        <v>9</v>
      </c>
      <c r="AB228" s="18">
        <v>5</v>
      </c>
      <c r="AC228" s="18">
        <v>4</v>
      </c>
      <c r="AD228" s="18">
        <v>5</v>
      </c>
      <c r="AE228" s="18">
        <v>36</v>
      </c>
      <c r="AF228" s="18">
        <v>23</v>
      </c>
      <c r="AG228" s="18">
        <v>14</v>
      </c>
      <c r="AH228" s="18">
        <v>0</v>
      </c>
      <c r="AI228" s="18">
        <v>4</v>
      </c>
      <c r="AJ228" s="14">
        <f t="shared" si="24"/>
        <v>19241</v>
      </c>
      <c r="AK228" s="18">
        <v>440</v>
      </c>
      <c r="AL228" s="14">
        <f t="shared" si="27"/>
        <v>19681</v>
      </c>
      <c r="AM228" s="21">
        <v>39085</v>
      </c>
      <c r="AN228" s="17">
        <v>78.400000000000006</v>
      </c>
      <c r="AO228" s="14">
        <v>1</v>
      </c>
    </row>
    <row r="229" spans="1:41">
      <c r="A229" s="14" t="s">
        <v>255</v>
      </c>
      <c r="B229" s="18" t="s">
        <v>240</v>
      </c>
      <c r="C229" s="14">
        <v>228</v>
      </c>
      <c r="D229" s="14">
        <v>-12.273199999999999</v>
      </c>
      <c r="E229" s="14">
        <f t="shared" si="25"/>
        <v>0.75964206166230319</v>
      </c>
      <c r="F229" s="15">
        <v>19440</v>
      </c>
      <c r="G229" s="15">
        <v>6151</v>
      </c>
      <c r="H229" s="15"/>
      <c r="I229" s="15"/>
      <c r="J229" s="15"/>
      <c r="K229" s="15"/>
      <c r="L229" s="15">
        <v>27971</v>
      </c>
      <c r="M229" s="15">
        <v>72897</v>
      </c>
      <c r="N229" s="16">
        <f t="shared" si="22"/>
        <v>0.88237408635219872</v>
      </c>
      <c r="O229" s="19">
        <f t="shared" si="23"/>
        <v>2945</v>
      </c>
      <c r="P229" s="18">
        <v>22092</v>
      </c>
      <c r="Q229" s="18">
        <v>2759</v>
      </c>
      <c r="R229" s="18">
        <v>145</v>
      </c>
      <c r="S229" s="18">
        <v>41</v>
      </c>
      <c r="T229" s="18">
        <v>17</v>
      </c>
      <c r="U229" s="18">
        <v>6</v>
      </c>
      <c r="V229" s="18">
        <v>1</v>
      </c>
      <c r="W229" s="18">
        <v>0</v>
      </c>
      <c r="X229" s="18">
        <v>2</v>
      </c>
      <c r="Y229" s="18">
        <v>1</v>
      </c>
      <c r="Z229" s="18">
        <v>1</v>
      </c>
      <c r="AA229" s="18">
        <v>3</v>
      </c>
      <c r="AB229" s="18">
        <v>7</v>
      </c>
      <c r="AC229" s="18">
        <v>6</v>
      </c>
      <c r="AD229" s="18">
        <v>3</v>
      </c>
      <c r="AE229" s="18">
        <v>45</v>
      </c>
      <c r="AF229" s="18">
        <v>26</v>
      </c>
      <c r="AG229" s="18">
        <v>18</v>
      </c>
      <c r="AH229" s="18">
        <v>0</v>
      </c>
      <c r="AI229" s="18">
        <v>7</v>
      </c>
      <c r="AJ229" s="14">
        <f t="shared" si="24"/>
        <v>25180</v>
      </c>
      <c r="AK229" s="18">
        <v>643</v>
      </c>
      <c r="AL229" s="14">
        <f t="shared" si="27"/>
        <v>25823</v>
      </c>
      <c r="AM229" s="21">
        <v>58628</v>
      </c>
      <c r="AN229" s="17">
        <v>78.599999999999994</v>
      </c>
      <c r="AO229" s="14">
        <v>1</v>
      </c>
    </row>
    <row r="230" spans="1:41">
      <c r="A230" s="14" t="s">
        <v>255</v>
      </c>
      <c r="B230" s="18" t="s">
        <v>241</v>
      </c>
      <c r="C230" s="14">
        <v>229</v>
      </c>
      <c r="D230" s="14">
        <v>-17.316020000000002</v>
      </c>
      <c r="E230" s="14">
        <f t="shared" si="25"/>
        <v>0.65061155630535639</v>
      </c>
      <c r="F230" s="15">
        <v>15426</v>
      </c>
      <c r="G230" s="15">
        <v>8284</v>
      </c>
      <c r="H230" s="15"/>
      <c r="I230" s="15"/>
      <c r="J230" s="15"/>
      <c r="K230" s="15"/>
      <c r="L230" s="15">
        <v>25467</v>
      </c>
      <c r="M230" s="15">
        <v>59109</v>
      </c>
      <c r="N230" s="16">
        <f t="shared" si="22"/>
        <v>0.82377179080824092</v>
      </c>
      <c r="O230" s="19">
        <f t="shared" si="23"/>
        <v>4448</v>
      </c>
      <c r="P230" s="18">
        <v>20792</v>
      </c>
      <c r="Q230" s="18">
        <v>4221</v>
      </c>
      <c r="R230" s="18">
        <v>133</v>
      </c>
      <c r="S230" s="18">
        <v>94</v>
      </c>
      <c r="T230" s="18">
        <v>15</v>
      </c>
      <c r="U230" s="18">
        <v>5</v>
      </c>
      <c r="V230" s="18">
        <v>3</v>
      </c>
      <c r="W230" s="18">
        <v>1</v>
      </c>
      <c r="X230" s="18">
        <v>6</v>
      </c>
      <c r="Y230" s="18">
        <v>1</v>
      </c>
      <c r="Z230" s="18">
        <v>5</v>
      </c>
      <c r="AA230" s="18">
        <v>5</v>
      </c>
      <c r="AB230" s="18">
        <v>0</v>
      </c>
      <c r="AC230" s="18">
        <v>0</v>
      </c>
      <c r="AD230" s="18">
        <v>0</v>
      </c>
      <c r="AE230" s="18">
        <v>16</v>
      </c>
      <c r="AF230" s="18">
        <v>14</v>
      </c>
      <c r="AG230" s="18">
        <v>11</v>
      </c>
      <c r="AH230" s="18">
        <v>5</v>
      </c>
      <c r="AI230" s="18">
        <v>6</v>
      </c>
      <c r="AJ230" s="14">
        <f t="shared" si="24"/>
        <v>25333</v>
      </c>
      <c r="AK230" s="18">
        <v>434</v>
      </c>
      <c r="AL230" s="14">
        <f t="shared" si="27"/>
        <v>25767</v>
      </c>
      <c r="AM230" s="21">
        <v>48481</v>
      </c>
      <c r="AN230" s="17">
        <v>78.599999999999994</v>
      </c>
      <c r="AO230" s="14"/>
    </row>
    <row r="231" spans="1:41">
      <c r="A231" s="14" t="s">
        <v>255</v>
      </c>
      <c r="B231" s="18" t="s">
        <v>242</v>
      </c>
      <c r="C231" s="14">
        <v>230</v>
      </c>
      <c r="D231" s="14">
        <v>-25.116779999999999</v>
      </c>
      <c r="E231" s="14">
        <f t="shared" si="25"/>
        <v>0.67173898142436084</v>
      </c>
      <c r="F231" s="15">
        <v>19600</v>
      </c>
      <c r="G231" s="15">
        <v>9578</v>
      </c>
      <c r="H231" s="15"/>
      <c r="I231" s="15"/>
      <c r="J231" s="15"/>
      <c r="K231" s="15"/>
      <c r="L231" s="15">
        <v>31650</v>
      </c>
      <c r="M231" s="15">
        <v>81723</v>
      </c>
      <c r="N231" s="16">
        <f t="shared" si="22"/>
        <v>0.92290678292088735</v>
      </c>
      <c r="O231" s="19">
        <f t="shared" si="23"/>
        <v>2405</v>
      </c>
      <c r="P231" s="18">
        <v>28791</v>
      </c>
      <c r="Q231" s="18">
        <v>2044</v>
      </c>
      <c r="R231" s="18">
        <v>297</v>
      </c>
      <c r="S231" s="18">
        <v>64</v>
      </c>
      <c r="T231" s="18">
        <v>19</v>
      </c>
      <c r="U231" s="18">
        <v>3</v>
      </c>
      <c r="V231" s="18">
        <v>1</v>
      </c>
      <c r="W231" s="18">
        <v>6</v>
      </c>
      <c r="X231" s="18">
        <v>17</v>
      </c>
      <c r="Y231" s="18">
        <v>0</v>
      </c>
      <c r="Z231" s="18">
        <v>5</v>
      </c>
      <c r="AA231" s="18">
        <v>6</v>
      </c>
      <c r="AB231" s="18">
        <v>11</v>
      </c>
      <c r="AC231" s="18">
        <v>5</v>
      </c>
      <c r="AD231" s="18">
        <v>8</v>
      </c>
      <c r="AE231" s="18">
        <v>37</v>
      </c>
      <c r="AF231" s="18">
        <v>23</v>
      </c>
      <c r="AG231" s="18">
        <v>21</v>
      </c>
      <c r="AH231" s="18">
        <v>4</v>
      </c>
      <c r="AI231" s="18">
        <v>6</v>
      </c>
      <c r="AJ231" s="14">
        <f t="shared" si="24"/>
        <v>31368</v>
      </c>
      <c r="AK231" s="18">
        <v>634</v>
      </c>
      <c r="AL231" s="14">
        <f t="shared" si="27"/>
        <v>32002</v>
      </c>
      <c r="AM231" s="21">
        <v>72077</v>
      </c>
      <c r="AN231" s="17">
        <v>78.599999999999994</v>
      </c>
      <c r="AO231" s="14">
        <v>1</v>
      </c>
    </row>
    <row r="232" spans="1:41">
      <c r="A232" s="14" t="s">
        <v>255</v>
      </c>
      <c r="B232" s="18" t="s">
        <v>243</v>
      </c>
      <c r="C232" s="14">
        <v>231</v>
      </c>
      <c r="D232" s="14">
        <v>-58.379170000000002</v>
      </c>
      <c r="E232" s="14">
        <f t="shared" si="25"/>
        <v>0.33810572687224671</v>
      </c>
      <c r="F232" s="15">
        <v>13508</v>
      </c>
      <c r="G232" s="15">
        <v>26444</v>
      </c>
      <c r="H232" s="15"/>
      <c r="I232" s="15"/>
      <c r="J232" s="15"/>
      <c r="K232" s="15"/>
      <c r="L232" s="15">
        <v>49967</v>
      </c>
      <c r="M232" s="15">
        <v>130750</v>
      </c>
      <c r="N232" s="16">
        <f t="shared" si="22"/>
        <v>0.92189737194586852</v>
      </c>
      <c r="O232" s="19">
        <f t="shared" si="23"/>
        <v>1691</v>
      </c>
      <c r="P232" s="18">
        <v>19960</v>
      </c>
      <c r="Q232" s="18">
        <v>1203</v>
      </c>
      <c r="R232" s="18">
        <v>455</v>
      </c>
      <c r="S232" s="18">
        <v>33</v>
      </c>
      <c r="T232" s="18">
        <v>5</v>
      </c>
      <c r="U232" s="18">
        <v>0</v>
      </c>
      <c r="V232" s="18">
        <v>0</v>
      </c>
      <c r="W232" s="18">
        <v>1</v>
      </c>
      <c r="X232" s="18">
        <v>4</v>
      </c>
      <c r="Y232" s="18">
        <v>0</v>
      </c>
      <c r="Z232" s="18">
        <v>4</v>
      </c>
      <c r="AA232" s="18">
        <v>1</v>
      </c>
      <c r="AB232" s="18">
        <v>6</v>
      </c>
      <c r="AC232" s="18">
        <v>4</v>
      </c>
      <c r="AD232" s="18">
        <v>0</v>
      </c>
      <c r="AE232" s="18">
        <v>12</v>
      </c>
      <c r="AF232" s="18">
        <v>10</v>
      </c>
      <c r="AG232" s="18">
        <v>4</v>
      </c>
      <c r="AH232" s="18">
        <v>4</v>
      </c>
      <c r="AI232" s="18">
        <v>3</v>
      </c>
      <c r="AJ232" s="14">
        <f t="shared" si="24"/>
        <v>21709</v>
      </c>
      <c r="AK232" s="18">
        <v>277</v>
      </c>
      <c r="AL232" s="14">
        <f t="shared" si="27"/>
        <v>21986</v>
      </c>
      <c r="AM232" s="21">
        <v>38701</v>
      </c>
      <c r="AN232" s="17">
        <v>53.3</v>
      </c>
      <c r="AO232" s="14">
        <v>2</v>
      </c>
    </row>
    <row r="233" spans="1:41">
      <c r="A233" s="14" t="s">
        <v>255</v>
      </c>
      <c r="B233" s="18" t="s">
        <v>244</v>
      </c>
      <c r="C233" s="14">
        <v>232</v>
      </c>
      <c r="D233" s="14">
        <v>-33.3444</v>
      </c>
      <c r="E233" s="14">
        <f t="shared" si="25"/>
        <v>0.55975589998379871</v>
      </c>
      <c r="F233" s="15">
        <v>10365</v>
      </c>
      <c r="G233" s="15">
        <v>8152</v>
      </c>
      <c r="H233" s="15"/>
      <c r="I233" s="15"/>
      <c r="J233" s="15"/>
      <c r="K233" s="15"/>
      <c r="L233" s="15">
        <v>20421</v>
      </c>
      <c r="M233" s="15">
        <v>39963</v>
      </c>
      <c r="N233" s="16">
        <f t="shared" si="22"/>
        <v>0.8931998903208116</v>
      </c>
      <c r="O233" s="19">
        <f t="shared" si="23"/>
        <v>3895</v>
      </c>
      <c r="P233" s="18">
        <v>32575</v>
      </c>
      <c r="Q233" s="18">
        <v>2983</v>
      </c>
      <c r="R233" s="18">
        <v>821</v>
      </c>
      <c r="S233" s="18">
        <v>91</v>
      </c>
      <c r="T233" s="18">
        <v>15</v>
      </c>
      <c r="U233" s="18">
        <v>3</v>
      </c>
      <c r="V233" s="18">
        <v>3</v>
      </c>
      <c r="W233" s="18">
        <v>8</v>
      </c>
      <c r="X233" s="18">
        <v>3</v>
      </c>
      <c r="Y233" s="18">
        <v>3</v>
      </c>
      <c r="Z233" s="18">
        <v>1</v>
      </c>
      <c r="AA233" s="18">
        <v>0</v>
      </c>
      <c r="AB233" s="18">
        <v>7</v>
      </c>
      <c r="AC233" s="18">
        <v>2</v>
      </c>
      <c r="AD233" s="18">
        <v>3</v>
      </c>
      <c r="AE233" s="18">
        <v>32</v>
      </c>
      <c r="AF233" s="18">
        <v>15</v>
      </c>
      <c r="AG233" s="18">
        <v>5</v>
      </c>
      <c r="AH233" s="18">
        <v>3</v>
      </c>
      <c r="AI233" s="18">
        <v>3</v>
      </c>
      <c r="AJ233" s="14">
        <f t="shared" si="24"/>
        <v>36576</v>
      </c>
      <c r="AK233" s="18">
        <v>583</v>
      </c>
      <c r="AL233" s="14">
        <f t="shared" si="27"/>
        <v>37159</v>
      </c>
      <c r="AM233" s="21">
        <v>56186</v>
      </c>
      <c r="AN233" s="17">
        <v>53.3</v>
      </c>
      <c r="AO233" s="14">
        <v>2</v>
      </c>
    </row>
    <row r="234" spans="1:41">
      <c r="A234" s="14" t="s">
        <v>255</v>
      </c>
      <c r="B234" s="18" t="s">
        <v>245</v>
      </c>
      <c r="C234" s="14">
        <v>233</v>
      </c>
      <c r="D234" s="14">
        <v>-21.34413</v>
      </c>
      <c r="E234" s="14">
        <f t="shared" si="25"/>
        <v>0.57180979045452562</v>
      </c>
      <c r="F234" s="15">
        <v>13071</v>
      </c>
      <c r="G234" s="15">
        <v>9788</v>
      </c>
      <c r="H234" s="15"/>
      <c r="I234" s="15"/>
      <c r="J234" s="15"/>
      <c r="K234" s="15"/>
      <c r="L234" s="15"/>
      <c r="M234" s="15">
        <v>62944</v>
      </c>
      <c r="N234" s="16">
        <f t="shared" si="22"/>
        <v>0.78525112941801756</v>
      </c>
      <c r="O234" s="19">
        <f t="shared" si="23"/>
        <v>8081</v>
      </c>
      <c r="P234" s="18">
        <v>29549</v>
      </c>
      <c r="Q234" s="18">
        <v>1954</v>
      </c>
      <c r="R234" s="18">
        <v>5987</v>
      </c>
      <c r="S234" s="18">
        <v>140</v>
      </c>
      <c r="T234" s="18">
        <v>61</v>
      </c>
      <c r="U234" s="18">
        <v>12</v>
      </c>
      <c r="V234" s="18">
        <v>10</v>
      </c>
      <c r="W234" s="18">
        <v>20</v>
      </c>
      <c r="X234" s="18">
        <v>14</v>
      </c>
      <c r="Y234" s="18">
        <v>8</v>
      </c>
      <c r="Z234" s="18">
        <v>7</v>
      </c>
      <c r="AA234" s="18">
        <v>5</v>
      </c>
      <c r="AB234" s="18">
        <v>74</v>
      </c>
      <c r="AC234" s="18">
        <v>22</v>
      </c>
      <c r="AD234" s="18">
        <v>17</v>
      </c>
      <c r="AE234" s="18">
        <v>108</v>
      </c>
      <c r="AF234" s="18">
        <v>40</v>
      </c>
      <c r="AG234" s="18">
        <v>53</v>
      </c>
      <c r="AH234" s="18">
        <v>5</v>
      </c>
      <c r="AI234" s="18">
        <v>16</v>
      </c>
      <c r="AJ234" s="14">
        <f t="shared" si="24"/>
        <v>38102</v>
      </c>
      <c r="AK234" s="18">
        <v>1164</v>
      </c>
      <c r="AL234" s="14">
        <f t="shared" si="27"/>
        <v>39266</v>
      </c>
      <c r="AM234" s="21">
        <v>114212</v>
      </c>
      <c r="AN234" s="17">
        <v>52.1</v>
      </c>
      <c r="AO234" s="14">
        <v>1</v>
      </c>
    </row>
    <row r="235" spans="1:41">
      <c r="A235" s="14" t="s">
        <v>255</v>
      </c>
      <c r="B235" s="18" t="s">
        <v>246</v>
      </c>
      <c r="C235" s="14">
        <v>234</v>
      </c>
      <c r="D235" s="14">
        <v>-20.177050000000001</v>
      </c>
      <c r="E235" s="14">
        <f t="shared" si="25"/>
        <v>0.54630958074286629</v>
      </c>
      <c r="F235" s="15">
        <v>6854</v>
      </c>
      <c r="G235" s="15">
        <v>5692</v>
      </c>
      <c r="H235" s="15"/>
      <c r="I235" s="15"/>
      <c r="J235" s="15"/>
      <c r="K235" s="15"/>
      <c r="L235" s="15">
        <v>14958</v>
      </c>
      <c r="M235" s="15">
        <v>32987</v>
      </c>
      <c r="N235" s="16">
        <f t="shared" si="22"/>
        <v>0.7480800877674163</v>
      </c>
      <c r="O235" s="19">
        <f t="shared" si="23"/>
        <v>3674</v>
      </c>
      <c r="P235" s="18">
        <v>10910</v>
      </c>
      <c r="Q235" s="18">
        <v>3602</v>
      </c>
      <c r="R235" s="18">
        <v>50</v>
      </c>
      <c r="S235" s="18">
        <v>22</v>
      </c>
      <c r="T235" s="18">
        <v>15</v>
      </c>
      <c r="U235" s="18">
        <v>0</v>
      </c>
      <c r="V235" s="18">
        <v>2</v>
      </c>
      <c r="W235" s="18">
        <v>1</v>
      </c>
      <c r="X235" s="18">
        <v>0</v>
      </c>
      <c r="Y235" s="18">
        <v>0</v>
      </c>
      <c r="Z235" s="18">
        <v>1</v>
      </c>
      <c r="AA235" s="18">
        <v>2</v>
      </c>
      <c r="AB235" s="18">
        <v>1</v>
      </c>
      <c r="AC235" s="18">
        <v>3</v>
      </c>
      <c r="AD235" s="18">
        <v>2</v>
      </c>
      <c r="AE235" s="18">
        <v>23</v>
      </c>
      <c r="AF235" s="18">
        <v>17</v>
      </c>
      <c r="AG235" s="18">
        <v>9</v>
      </c>
      <c r="AH235" s="18">
        <v>1</v>
      </c>
      <c r="AI235" s="18">
        <v>2</v>
      </c>
      <c r="AJ235" s="14">
        <f t="shared" si="24"/>
        <v>14663</v>
      </c>
      <c r="AK235" s="18">
        <v>283</v>
      </c>
      <c r="AL235" s="14">
        <f t="shared" si="27"/>
        <v>14946</v>
      </c>
      <c r="AM235" s="21">
        <v>28832</v>
      </c>
      <c r="AN235" s="17">
        <v>61</v>
      </c>
      <c r="AO235" s="14">
        <v>1</v>
      </c>
    </row>
    <row r="236" spans="1:41">
      <c r="A236" s="14" t="s">
        <v>255</v>
      </c>
      <c r="B236" s="18" t="s">
        <v>247</v>
      </c>
      <c r="C236" s="14">
        <v>235</v>
      </c>
      <c r="D236" s="14">
        <v>-29.008859999999999</v>
      </c>
      <c r="E236" s="14">
        <f t="shared" si="25"/>
        <v>0.62871743486973952</v>
      </c>
      <c r="F236" s="15">
        <v>31373</v>
      </c>
      <c r="G236" s="15">
        <v>18527</v>
      </c>
      <c r="H236" s="15"/>
      <c r="I236" s="15"/>
      <c r="J236" s="15"/>
      <c r="K236" s="15"/>
      <c r="L236" s="15">
        <v>57624</v>
      </c>
      <c r="M236" s="15">
        <v>235282</v>
      </c>
      <c r="N236" s="16">
        <f t="shared" si="22"/>
        <v>0.91880603463795774</v>
      </c>
      <c r="O236" s="19">
        <f t="shared" si="23"/>
        <v>4510</v>
      </c>
      <c r="P236" s="18">
        <v>51036</v>
      </c>
      <c r="Q236" s="18">
        <v>2124</v>
      </c>
      <c r="R236" s="18">
        <v>2218</v>
      </c>
      <c r="S236" s="18">
        <v>168</v>
      </c>
      <c r="T236" s="18">
        <v>69</v>
      </c>
      <c r="U236" s="18">
        <v>11</v>
      </c>
      <c r="V236" s="18">
        <v>13</v>
      </c>
      <c r="W236" s="18">
        <v>22</v>
      </c>
      <c r="X236" s="18">
        <v>48</v>
      </c>
      <c r="Y236" s="18">
        <v>14</v>
      </c>
      <c r="Z236" s="18">
        <v>11</v>
      </c>
      <c r="AA236" s="18">
        <v>20</v>
      </c>
      <c r="AB236" s="18">
        <v>39</v>
      </c>
      <c r="AC236" s="18">
        <v>20</v>
      </c>
      <c r="AD236" s="18">
        <v>19</v>
      </c>
      <c r="AE236" s="18">
        <v>159</v>
      </c>
      <c r="AF236" s="18">
        <v>72</v>
      </c>
      <c r="AG236" s="18">
        <v>105</v>
      </c>
      <c r="AH236" s="18">
        <v>9</v>
      </c>
      <c r="AI236" s="18">
        <v>20</v>
      </c>
      <c r="AJ236" s="14">
        <f t="shared" si="24"/>
        <v>56197</v>
      </c>
      <c r="AK236" s="18">
        <v>1971</v>
      </c>
      <c r="AL236" s="14">
        <f t="shared" si="27"/>
        <v>58168</v>
      </c>
      <c r="AM236" s="21">
        <v>246242</v>
      </c>
      <c r="AN236" s="17">
        <v>79.7</v>
      </c>
      <c r="AO236" s="14">
        <v>1</v>
      </c>
    </row>
    <row r="237" spans="1:41">
      <c r="A237" s="14" t="s">
        <v>255</v>
      </c>
      <c r="B237" s="18" t="s">
        <v>248</v>
      </c>
      <c r="C237" s="14">
        <v>236</v>
      </c>
      <c r="D237" s="14">
        <v>-27.084800000000001</v>
      </c>
      <c r="E237" s="14">
        <f t="shared" si="25"/>
        <v>0.63529016633964397</v>
      </c>
      <c r="F237" s="15">
        <v>35939</v>
      </c>
      <c r="G237" s="15">
        <v>20632</v>
      </c>
      <c r="H237" s="15"/>
      <c r="I237" s="15"/>
      <c r="J237" s="15"/>
      <c r="K237" s="15"/>
      <c r="L237" s="15">
        <v>63387</v>
      </c>
      <c r="M237" s="15">
        <v>249206</v>
      </c>
      <c r="N237" s="16">
        <f t="shared" si="22"/>
        <v>0.90613818992316264</v>
      </c>
      <c r="O237" s="19">
        <f t="shared" si="23"/>
        <v>6401</v>
      </c>
      <c r="P237" s="18">
        <v>61795</v>
      </c>
      <c r="Q237" s="18">
        <v>2779</v>
      </c>
      <c r="R237" s="18">
        <v>3392</v>
      </c>
      <c r="S237" s="18">
        <v>230</v>
      </c>
      <c r="T237" s="18">
        <v>64</v>
      </c>
      <c r="U237" s="18">
        <v>28</v>
      </c>
      <c r="V237" s="18">
        <v>17</v>
      </c>
      <c r="W237" s="18">
        <v>29</v>
      </c>
      <c r="X237" s="18">
        <v>39</v>
      </c>
      <c r="Y237" s="18">
        <v>14</v>
      </c>
      <c r="Z237" s="18">
        <v>7</v>
      </c>
      <c r="AA237" s="18">
        <v>24</v>
      </c>
      <c r="AB237" s="18">
        <v>61</v>
      </c>
      <c r="AC237" s="18">
        <v>29</v>
      </c>
      <c r="AD237" s="18">
        <v>23</v>
      </c>
      <c r="AE237" s="18">
        <v>182</v>
      </c>
      <c r="AF237" s="18">
        <v>68</v>
      </c>
      <c r="AG237" s="18">
        <v>112</v>
      </c>
      <c r="AH237" s="18">
        <v>14</v>
      </c>
      <c r="AI237" s="18">
        <v>42</v>
      </c>
      <c r="AJ237" s="14">
        <f t="shared" si="24"/>
        <v>68949</v>
      </c>
      <c r="AK237" s="18">
        <v>2009</v>
      </c>
      <c r="AL237" s="14">
        <f t="shared" si="27"/>
        <v>70958</v>
      </c>
      <c r="AM237" s="21">
        <v>256387</v>
      </c>
      <c r="AN237" s="17">
        <v>83.8</v>
      </c>
      <c r="AO237" s="14">
        <v>1</v>
      </c>
    </row>
    <row r="238" spans="1:41">
      <c r="A238" s="14" t="s">
        <v>255</v>
      </c>
      <c r="B238" s="18" t="s">
        <v>249</v>
      </c>
      <c r="C238" s="14">
        <v>237</v>
      </c>
      <c r="D238" s="14"/>
      <c r="E238" s="14"/>
      <c r="F238" s="15"/>
      <c r="G238" s="15"/>
      <c r="H238" s="15"/>
      <c r="I238" s="15"/>
      <c r="J238" s="15"/>
      <c r="K238" s="15"/>
      <c r="L238" s="15"/>
      <c r="M238" s="15"/>
      <c r="N238" s="16">
        <f t="shared" si="22"/>
        <v>0.91736004714201536</v>
      </c>
      <c r="O238" s="19">
        <f t="shared" si="23"/>
        <v>3506</v>
      </c>
      <c r="P238" s="18">
        <v>38919</v>
      </c>
      <c r="Q238" s="18">
        <v>2833</v>
      </c>
      <c r="R238" s="18">
        <v>328</v>
      </c>
      <c r="S238" s="18">
        <v>345</v>
      </c>
      <c r="T238" s="18">
        <v>18</v>
      </c>
      <c r="U238" s="18">
        <v>4</v>
      </c>
      <c r="V238" s="18">
        <v>1</v>
      </c>
      <c r="W238" s="18">
        <v>2</v>
      </c>
      <c r="X238" s="18">
        <v>32</v>
      </c>
      <c r="Y238" s="18">
        <v>2</v>
      </c>
      <c r="Z238" s="18">
        <v>5</v>
      </c>
      <c r="AA238" s="18">
        <v>9</v>
      </c>
      <c r="AB238" s="18">
        <v>11</v>
      </c>
      <c r="AC238" s="18">
        <v>7</v>
      </c>
      <c r="AD238" s="18">
        <v>3</v>
      </c>
      <c r="AE238" s="18">
        <v>77</v>
      </c>
      <c r="AF238" s="18">
        <v>33</v>
      </c>
      <c r="AG238" s="18">
        <v>14</v>
      </c>
      <c r="AH238" s="18">
        <v>2</v>
      </c>
      <c r="AI238" s="18">
        <v>7</v>
      </c>
      <c r="AJ238" s="14">
        <f t="shared" si="24"/>
        <v>42652</v>
      </c>
      <c r="AK238" s="18">
        <v>836</v>
      </c>
      <c r="AL238" s="14">
        <f t="shared" si="27"/>
        <v>43488</v>
      </c>
      <c r="AM238" s="21">
        <v>88539</v>
      </c>
      <c r="AN238" s="17">
        <v>79.7</v>
      </c>
      <c r="AO238" s="14">
        <v>1</v>
      </c>
    </row>
    <row r="239" spans="1:41">
      <c r="A239" s="14" t="s">
        <v>255</v>
      </c>
      <c r="B239" s="18" t="s">
        <v>250</v>
      </c>
      <c r="C239" s="14">
        <v>238</v>
      </c>
      <c r="D239" s="14">
        <v>-32.349820000000001</v>
      </c>
      <c r="E239" s="14">
        <f t="shared" si="25"/>
        <v>0.60307472291741149</v>
      </c>
      <c r="F239" s="15">
        <v>16868</v>
      </c>
      <c r="G239" s="15">
        <v>11102</v>
      </c>
      <c r="H239" s="15"/>
      <c r="I239" s="15"/>
      <c r="J239" s="15"/>
      <c r="K239" s="15"/>
      <c r="L239" s="15">
        <v>31560</v>
      </c>
      <c r="M239" s="15">
        <v>114319</v>
      </c>
      <c r="N239" s="16">
        <f t="shared" si="22"/>
        <v>0.92657290453581775</v>
      </c>
      <c r="O239" s="19">
        <f t="shared" si="23"/>
        <v>2459</v>
      </c>
      <c r="P239" s="18">
        <v>31030</v>
      </c>
      <c r="Q239" s="18">
        <v>1809</v>
      </c>
      <c r="R239" s="18">
        <v>494</v>
      </c>
      <c r="S239" s="18">
        <v>156</v>
      </c>
      <c r="T239" s="18">
        <v>27</v>
      </c>
      <c r="U239" s="18">
        <v>12</v>
      </c>
      <c r="V239" s="18">
        <v>6</v>
      </c>
      <c r="W239" s="18">
        <v>6</v>
      </c>
      <c r="X239" s="18">
        <v>24</v>
      </c>
      <c r="Y239" s="18">
        <v>6</v>
      </c>
      <c r="Z239" s="18">
        <v>7</v>
      </c>
      <c r="AA239" s="18">
        <v>7</v>
      </c>
      <c r="AB239" s="18">
        <v>14</v>
      </c>
      <c r="AC239" s="18">
        <v>7</v>
      </c>
      <c r="AD239" s="18">
        <v>2</v>
      </c>
      <c r="AE239" s="18">
        <v>84</v>
      </c>
      <c r="AF239" s="18">
        <v>32</v>
      </c>
      <c r="AG239" s="18">
        <v>42</v>
      </c>
      <c r="AH239" s="18">
        <v>3</v>
      </c>
      <c r="AI239" s="18">
        <v>7</v>
      </c>
      <c r="AJ239" s="14">
        <f t="shared" si="24"/>
        <v>33775</v>
      </c>
      <c r="AK239" s="18">
        <v>870</v>
      </c>
      <c r="AL239" s="14">
        <f t="shared" si="27"/>
        <v>34645</v>
      </c>
      <c r="AM239" s="21">
        <v>102467</v>
      </c>
      <c r="AN239" s="17">
        <v>35.6</v>
      </c>
      <c r="AO239" s="14">
        <v>3</v>
      </c>
    </row>
    <row r="240" spans="1:41">
      <c r="A240" s="14" t="s">
        <v>255</v>
      </c>
      <c r="B240" s="18" t="s">
        <v>251</v>
      </c>
      <c r="C240" s="14">
        <v>239</v>
      </c>
      <c r="D240" s="14">
        <v>-25.176729999999999</v>
      </c>
      <c r="E240" s="14">
        <f t="shared" si="25"/>
        <v>0.67538784067085955</v>
      </c>
      <c r="F240" s="15">
        <v>16108</v>
      </c>
      <c r="G240" s="15">
        <v>7742</v>
      </c>
      <c r="H240" s="15"/>
      <c r="I240" s="15"/>
      <c r="J240" s="15"/>
      <c r="K240" s="15"/>
      <c r="L240" s="15">
        <v>27320</v>
      </c>
      <c r="M240" s="15">
        <v>73877</v>
      </c>
      <c r="N240" s="16">
        <f t="shared" si="22"/>
        <v>0.92715508826728399</v>
      </c>
      <c r="O240" s="19">
        <f t="shared" si="23"/>
        <v>2612</v>
      </c>
      <c r="P240" s="18">
        <v>33245</v>
      </c>
      <c r="Q240" s="18">
        <v>2296</v>
      </c>
      <c r="R240" s="18">
        <v>196</v>
      </c>
      <c r="S240" s="18">
        <v>120</v>
      </c>
      <c r="T240" s="18">
        <v>28</v>
      </c>
      <c r="U240" s="18">
        <v>9</v>
      </c>
      <c r="V240" s="18">
        <v>6</v>
      </c>
      <c r="W240" s="18">
        <v>9</v>
      </c>
      <c r="X240" s="18">
        <v>56</v>
      </c>
      <c r="Y240" s="18">
        <v>5</v>
      </c>
      <c r="Z240" s="18">
        <v>13</v>
      </c>
      <c r="AA240" s="18">
        <v>8</v>
      </c>
      <c r="AB240" s="18">
        <v>13</v>
      </c>
      <c r="AC240" s="18">
        <v>7</v>
      </c>
      <c r="AD240" s="18">
        <v>9</v>
      </c>
      <c r="AE240" s="18">
        <v>56</v>
      </c>
      <c r="AF240" s="18">
        <v>39</v>
      </c>
      <c r="AG240" s="18">
        <v>20</v>
      </c>
      <c r="AH240" s="18">
        <v>2</v>
      </c>
      <c r="AI240" s="18">
        <v>9</v>
      </c>
      <c r="AJ240" s="14">
        <f t="shared" si="24"/>
        <v>36146</v>
      </c>
      <c r="AK240" s="18">
        <v>692</v>
      </c>
      <c r="AL240" s="14">
        <f t="shared" si="27"/>
        <v>36838</v>
      </c>
      <c r="AM240" s="21">
        <v>68781</v>
      </c>
      <c r="AN240" s="17">
        <v>36.5</v>
      </c>
      <c r="AO240" s="14">
        <v>3</v>
      </c>
    </row>
    <row r="241" spans="1:41">
      <c r="A241" s="14" t="s">
        <v>255</v>
      </c>
      <c r="B241" s="18" t="s">
        <v>252</v>
      </c>
      <c r="C241" s="14">
        <v>240</v>
      </c>
      <c r="D241" s="14">
        <v>-45.643239999999999</v>
      </c>
      <c r="E241" s="14">
        <f t="shared" si="25"/>
        <v>0.46536896260462257</v>
      </c>
      <c r="F241" s="15">
        <v>12121</v>
      </c>
      <c r="G241" s="15">
        <v>13925</v>
      </c>
      <c r="H241" s="15"/>
      <c r="I241" s="15"/>
      <c r="J241" s="15"/>
      <c r="K241" s="15"/>
      <c r="L241" s="15">
        <v>28590</v>
      </c>
      <c r="M241" s="15">
        <v>78487</v>
      </c>
      <c r="N241" s="16">
        <f t="shared" si="22"/>
        <v>0.92180136149415259</v>
      </c>
      <c r="O241" s="19">
        <f t="shared" si="23"/>
        <v>2240</v>
      </c>
      <c r="P241" s="18">
        <v>26405</v>
      </c>
      <c r="Q241" s="18">
        <v>1667</v>
      </c>
      <c r="R241" s="18">
        <v>486</v>
      </c>
      <c r="S241" s="18">
        <v>87</v>
      </c>
      <c r="T241" s="18">
        <v>23</v>
      </c>
      <c r="U241" s="18">
        <v>1</v>
      </c>
      <c r="V241" s="18">
        <v>2</v>
      </c>
      <c r="W241" s="18">
        <v>3</v>
      </c>
      <c r="X241" s="18">
        <v>6</v>
      </c>
      <c r="Y241" s="18">
        <v>3</v>
      </c>
      <c r="Z241" s="18">
        <v>0</v>
      </c>
      <c r="AA241" s="18">
        <v>2</v>
      </c>
      <c r="AB241" s="18">
        <v>16</v>
      </c>
      <c r="AC241" s="18">
        <v>2</v>
      </c>
      <c r="AD241" s="18">
        <v>2</v>
      </c>
      <c r="AE241" s="18">
        <v>31</v>
      </c>
      <c r="AF241" s="18">
        <v>22</v>
      </c>
      <c r="AG241" s="18">
        <v>7</v>
      </c>
      <c r="AH241" s="18">
        <v>5</v>
      </c>
      <c r="AI241" s="18">
        <v>4</v>
      </c>
      <c r="AJ241" s="14">
        <f t="shared" si="24"/>
        <v>28774</v>
      </c>
      <c r="AK241" s="18">
        <v>424</v>
      </c>
      <c r="AL241" s="14">
        <f t="shared" si="27"/>
        <v>29198</v>
      </c>
      <c r="AM241" s="21">
        <v>64232</v>
      </c>
      <c r="AN241" s="17">
        <v>63.7</v>
      </c>
      <c r="AO241" s="14">
        <v>2</v>
      </c>
    </row>
    <row r="242" spans="1:41">
      <c r="A242" s="14" t="s">
        <v>255</v>
      </c>
      <c r="B242" s="18" t="s">
        <v>253</v>
      </c>
      <c r="C242" s="14">
        <v>241</v>
      </c>
      <c r="D242" s="14">
        <v>-31.563469999999999</v>
      </c>
      <c r="E242" s="14">
        <f t="shared" si="25"/>
        <v>0.53727714748784439</v>
      </c>
      <c r="F242" s="15">
        <v>11934</v>
      </c>
      <c r="G242" s="15">
        <v>10278</v>
      </c>
      <c r="H242" s="15"/>
      <c r="I242" s="15"/>
      <c r="J242" s="15"/>
      <c r="K242" s="15"/>
      <c r="L242" s="15">
        <v>24412</v>
      </c>
      <c r="M242" s="15">
        <v>43103</v>
      </c>
      <c r="N242" s="16">
        <f t="shared" si="22"/>
        <v>0.85291187392446333</v>
      </c>
      <c r="O242" s="19">
        <f t="shared" si="23"/>
        <v>3248</v>
      </c>
      <c r="P242" s="18">
        <v>18834</v>
      </c>
      <c r="Q242" s="18">
        <v>2689</v>
      </c>
      <c r="R242" s="18">
        <v>428</v>
      </c>
      <c r="S242" s="18">
        <v>131</v>
      </c>
      <c r="T242" s="18">
        <v>34</v>
      </c>
      <c r="U242" s="18">
        <v>6</v>
      </c>
      <c r="V242" s="18">
        <v>4</v>
      </c>
      <c r="W242" s="18">
        <v>9</v>
      </c>
      <c r="X242" s="18">
        <v>6</v>
      </c>
      <c r="Y242" s="18">
        <v>3</v>
      </c>
      <c r="Z242" s="18">
        <v>4</v>
      </c>
      <c r="AA242" s="18">
        <v>3</v>
      </c>
      <c r="AB242" s="18">
        <v>5</v>
      </c>
      <c r="AC242" s="18">
        <v>4</v>
      </c>
      <c r="AD242" s="18">
        <v>6</v>
      </c>
      <c r="AE242" s="18">
        <v>38</v>
      </c>
      <c r="AF242" s="18">
        <v>20</v>
      </c>
      <c r="AG242" s="18">
        <v>20</v>
      </c>
      <c r="AH242" s="18">
        <v>6</v>
      </c>
      <c r="AI242" s="18">
        <v>5</v>
      </c>
      <c r="AJ242" s="14">
        <f t="shared" si="24"/>
        <v>22255</v>
      </c>
      <c r="AK242" s="18">
        <v>722</v>
      </c>
      <c r="AL242" s="14">
        <f t="shared" si="27"/>
        <v>22977</v>
      </c>
      <c r="AM242" s="21">
        <v>43121</v>
      </c>
      <c r="AN242" s="17">
        <v>65.099999999999994</v>
      </c>
      <c r="AO242" s="14"/>
    </row>
    <row r="243" spans="1:41">
      <c r="A243" s="14" t="s">
        <v>255</v>
      </c>
      <c r="B243" s="18" t="s">
        <v>254</v>
      </c>
      <c r="C243" s="14">
        <v>242</v>
      </c>
      <c r="D243" s="14">
        <v>-33.255450000000003</v>
      </c>
      <c r="E243" s="14">
        <f t="shared" si="25"/>
        <v>0.59334073251942288</v>
      </c>
      <c r="F243" s="15">
        <v>10692</v>
      </c>
      <c r="G243" s="15">
        <v>7328</v>
      </c>
      <c r="H243" s="15"/>
      <c r="I243" s="15"/>
      <c r="J243" s="15"/>
      <c r="K243" s="15"/>
      <c r="L243" s="15">
        <v>20257</v>
      </c>
      <c r="M243" s="15">
        <v>58990</v>
      </c>
      <c r="N243" s="16">
        <f t="shared" si="22"/>
        <v>0.92589519795572961</v>
      </c>
      <c r="O243" s="19">
        <f t="shared" si="23"/>
        <v>2233</v>
      </c>
      <c r="P243" s="18">
        <v>27900</v>
      </c>
      <c r="Q243" s="18">
        <v>1499</v>
      </c>
      <c r="R243" s="18">
        <v>601</v>
      </c>
      <c r="S243" s="18">
        <v>133</v>
      </c>
      <c r="T243" s="18">
        <v>17</v>
      </c>
      <c r="U243" s="18">
        <v>2</v>
      </c>
      <c r="V243" s="18">
        <v>2</v>
      </c>
      <c r="W243" s="18">
        <v>5</v>
      </c>
      <c r="X243" s="18">
        <v>6</v>
      </c>
      <c r="Y243" s="18">
        <v>5</v>
      </c>
      <c r="Z243" s="18">
        <v>27</v>
      </c>
      <c r="AA243" s="18">
        <v>2</v>
      </c>
      <c r="AB243" s="18">
        <v>3</v>
      </c>
      <c r="AC243" s="18">
        <v>0</v>
      </c>
      <c r="AD243" s="18">
        <v>2</v>
      </c>
      <c r="AE243" s="18">
        <v>33</v>
      </c>
      <c r="AF243" s="18">
        <v>19</v>
      </c>
      <c r="AG243" s="18">
        <v>14</v>
      </c>
      <c r="AH243" s="18">
        <v>2</v>
      </c>
      <c r="AI243" s="18">
        <v>3</v>
      </c>
      <c r="AJ243" s="14">
        <f t="shared" si="24"/>
        <v>30275</v>
      </c>
      <c r="AK243" s="18">
        <v>804</v>
      </c>
      <c r="AL243" s="14">
        <f t="shared" si="27"/>
        <v>31079</v>
      </c>
      <c r="AM243" s="21">
        <v>53927</v>
      </c>
      <c r="AN243" s="17">
        <v>79.7</v>
      </c>
      <c r="AO243" s="14">
        <v>1</v>
      </c>
    </row>
    <row r="244" spans="1:41">
      <c r="A244" s="14" t="s">
        <v>272</v>
      </c>
      <c r="B244" s="18" t="s">
        <v>256</v>
      </c>
      <c r="C244" s="14">
        <v>243</v>
      </c>
      <c r="D244" s="14">
        <v>2.2943090000000002</v>
      </c>
      <c r="E244" s="14">
        <f t="shared" si="25"/>
        <v>0.63806654111738859</v>
      </c>
      <c r="F244" s="15">
        <v>25411</v>
      </c>
      <c r="G244" s="15">
        <v>14414</v>
      </c>
      <c r="H244" s="15"/>
      <c r="I244" s="14"/>
      <c r="J244" s="14"/>
      <c r="K244" s="14"/>
      <c r="L244" s="14"/>
      <c r="M244" s="14"/>
      <c r="N244" s="16">
        <f t="shared" si="22"/>
        <v>0.61512344661634311</v>
      </c>
      <c r="O244" s="19">
        <f t="shared" si="23"/>
        <v>11676</v>
      </c>
      <c r="P244" s="18">
        <v>18661</v>
      </c>
      <c r="Q244" s="18">
        <v>10217</v>
      </c>
      <c r="R244" s="18">
        <v>1233</v>
      </c>
      <c r="S244" s="18">
        <v>226</v>
      </c>
      <c r="T244" s="18">
        <v>155</v>
      </c>
      <c r="U244" s="18">
        <v>35</v>
      </c>
      <c r="V244" s="18">
        <v>18</v>
      </c>
      <c r="W244" s="18">
        <v>16</v>
      </c>
      <c r="X244" s="18">
        <v>9</v>
      </c>
      <c r="Y244" s="18">
        <v>10</v>
      </c>
      <c r="Z244" s="18">
        <v>12</v>
      </c>
      <c r="AA244" s="18">
        <v>18</v>
      </c>
      <c r="AB244" s="18">
        <v>44</v>
      </c>
      <c r="AC244" s="18">
        <v>32</v>
      </c>
      <c r="AD244" s="18">
        <v>20</v>
      </c>
      <c r="AE244" s="18">
        <v>162</v>
      </c>
      <c r="AF244" s="18">
        <v>68</v>
      </c>
      <c r="AG244" s="18">
        <v>93</v>
      </c>
      <c r="AH244" s="18">
        <v>23</v>
      </c>
      <c r="AI244" s="18">
        <v>49</v>
      </c>
      <c r="AJ244" s="14">
        <f t="shared" si="24"/>
        <v>31101</v>
      </c>
      <c r="AK244" s="18">
        <v>2451</v>
      </c>
      <c r="AL244" s="14">
        <f>AJ244+AK244</f>
        <v>33552</v>
      </c>
      <c r="AM244" s="19">
        <v>130699</v>
      </c>
      <c r="AN244" s="17">
        <v>85.8</v>
      </c>
      <c r="AO244" s="14">
        <v>1</v>
      </c>
    </row>
    <row r="245" spans="1:41">
      <c r="A245" s="14" t="s">
        <v>272</v>
      </c>
      <c r="B245" s="18" t="s">
        <v>257</v>
      </c>
      <c r="C245" s="14">
        <v>244</v>
      </c>
      <c r="D245" s="14">
        <v>16.431139999999999</v>
      </c>
      <c r="E245" s="14">
        <f t="shared" si="25"/>
        <v>0.64746648488979774</v>
      </c>
      <c r="F245" s="15">
        <v>5699</v>
      </c>
      <c r="G245" s="15">
        <v>3103</v>
      </c>
      <c r="H245" s="15"/>
      <c r="I245" s="14"/>
      <c r="J245" s="14"/>
      <c r="K245" s="14"/>
      <c r="L245" s="14"/>
      <c r="M245" s="14"/>
      <c r="N245" s="16">
        <f t="shared" si="22"/>
        <v>0.48315508021390374</v>
      </c>
      <c r="O245" s="19">
        <f t="shared" si="23"/>
        <v>3866</v>
      </c>
      <c r="P245" s="18">
        <v>3614</v>
      </c>
      <c r="Q245" s="18">
        <v>3808</v>
      </c>
      <c r="R245" s="18">
        <v>26</v>
      </c>
      <c r="S245" s="18">
        <v>32</v>
      </c>
      <c r="T245" s="18">
        <v>46</v>
      </c>
      <c r="U245" s="18">
        <v>8</v>
      </c>
      <c r="V245" s="18">
        <v>6</v>
      </c>
      <c r="W245" s="18">
        <v>1</v>
      </c>
      <c r="X245" s="18">
        <v>1</v>
      </c>
      <c r="Y245" s="18">
        <v>2</v>
      </c>
      <c r="Z245" s="18">
        <v>1</v>
      </c>
      <c r="AA245" s="18">
        <v>5</v>
      </c>
      <c r="AB245" s="18">
        <v>4</v>
      </c>
      <c r="AC245" s="18">
        <v>4</v>
      </c>
      <c r="AD245" s="18">
        <v>3</v>
      </c>
      <c r="AE245" s="18">
        <v>30</v>
      </c>
      <c r="AF245" s="18">
        <v>34</v>
      </c>
      <c r="AG245" s="18">
        <v>17</v>
      </c>
      <c r="AH245" s="18">
        <v>9</v>
      </c>
      <c r="AI245" s="18">
        <v>47</v>
      </c>
      <c r="AJ245" s="14">
        <f t="shared" si="24"/>
        <v>7698</v>
      </c>
      <c r="AK245" s="18">
        <v>392</v>
      </c>
      <c r="AL245" s="14">
        <f t="shared" ref="AL245:AL259" si="28">AJ245+AK245</f>
        <v>8090</v>
      </c>
      <c r="AM245" s="21">
        <v>23135</v>
      </c>
      <c r="AN245" s="17">
        <v>66.5</v>
      </c>
      <c r="AO245" s="14">
        <v>2</v>
      </c>
    </row>
    <row r="246" spans="1:41">
      <c r="A246" s="14" t="s">
        <v>272</v>
      </c>
      <c r="B246" s="18" t="s">
        <v>258</v>
      </c>
      <c r="C246" s="14">
        <v>245</v>
      </c>
      <c r="D246" s="14">
        <v>3.7070620000000001</v>
      </c>
      <c r="E246" s="14">
        <f t="shared" si="25"/>
        <v>0.59031491384432566</v>
      </c>
      <c r="F246" s="15">
        <v>11922</v>
      </c>
      <c r="G246" s="15">
        <v>8274</v>
      </c>
      <c r="H246" s="15"/>
      <c r="I246" s="14"/>
      <c r="J246" s="14"/>
      <c r="K246" s="14"/>
      <c r="L246" s="14"/>
      <c r="M246" s="14"/>
      <c r="N246" s="16">
        <f t="shared" si="22"/>
        <v>0.55324429736437775</v>
      </c>
      <c r="O246" s="19">
        <f t="shared" si="23"/>
        <v>7560</v>
      </c>
      <c r="P246" s="18">
        <v>9362</v>
      </c>
      <c r="Q246" s="18">
        <v>7402</v>
      </c>
      <c r="R246" s="18">
        <v>104</v>
      </c>
      <c r="S246" s="18">
        <v>54</v>
      </c>
      <c r="T246" s="18">
        <v>82</v>
      </c>
      <c r="U246" s="18">
        <v>277</v>
      </c>
      <c r="V246" s="18">
        <v>14</v>
      </c>
      <c r="W246" s="18">
        <v>7</v>
      </c>
      <c r="X246" s="18">
        <v>4</v>
      </c>
      <c r="Y246" s="18">
        <v>9</v>
      </c>
      <c r="Z246" s="18">
        <v>7</v>
      </c>
      <c r="AA246" s="18">
        <v>9</v>
      </c>
      <c r="AB246" s="18">
        <v>10</v>
      </c>
      <c r="AC246" s="18">
        <v>9</v>
      </c>
      <c r="AD246" s="18">
        <v>15</v>
      </c>
      <c r="AE246" s="18">
        <v>55</v>
      </c>
      <c r="AF246" s="18">
        <v>59</v>
      </c>
      <c r="AG246" s="18">
        <v>32</v>
      </c>
      <c r="AH246" s="18">
        <v>9</v>
      </c>
      <c r="AI246" s="18">
        <v>73</v>
      </c>
      <c r="AJ246" s="14">
        <f t="shared" si="24"/>
        <v>17593</v>
      </c>
      <c r="AK246" s="18">
        <v>1671</v>
      </c>
      <c r="AL246" s="14">
        <f t="shared" si="28"/>
        <v>19264</v>
      </c>
      <c r="AM246" s="21">
        <v>48762</v>
      </c>
      <c r="AN246" s="17">
        <v>83.5</v>
      </c>
      <c r="AO246" s="14">
        <v>1</v>
      </c>
    </row>
    <row r="247" spans="1:41">
      <c r="A247" s="14" t="s">
        <v>272</v>
      </c>
      <c r="B247" s="18" t="s">
        <v>259</v>
      </c>
      <c r="C247" s="14">
        <v>246</v>
      </c>
      <c r="D247" s="14">
        <v>8.0924110000000002</v>
      </c>
      <c r="E247" s="14">
        <f t="shared" si="25"/>
        <v>0.58685041630778068</v>
      </c>
      <c r="F247" s="15">
        <v>10220</v>
      </c>
      <c r="G247" s="15">
        <v>7195</v>
      </c>
      <c r="H247" s="15"/>
      <c r="I247" s="14"/>
      <c r="J247" s="14"/>
      <c r="K247" s="14"/>
      <c r="L247" s="14"/>
      <c r="M247" s="14"/>
      <c r="N247" s="16">
        <f t="shared" si="22"/>
        <v>0.50592630765266688</v>
      </c>
      <c r="O247" s="19">
        <f t="shared" si="23"/>
        <v>7670</v>
      </c>
      <c r="P247" s="18">
        <v>7854</v>
      </c>
      <c r="Q247" s="18">
        <v>7460</v>
      </c>
      <c r="R247" s="18">
        <v>82</v>
      </c>
      <c r="S247" s="18">
        <v>128</v>
      </c>
      <c r="T247" s="18">
        <v>65</v>
      </c>
      <c r="U247" s="18">
        <v>10</v>
      </c>
      <c r="V247" s="18">
        <v>6</v>
      </c>
      <c r="W247" s="18">
        <v>6</v>
      </c>
      <c r="X247" s="18">
        <v>2</v>
      </c>
      <c r="Y247" s="18">
        <v>5</v>
      </c>
      <c r="Z247" s="18">
        <v>5</v>
      </c>
      <c r="AA247" s="18">
        <v>5</v>
      </c>
      <c r="AB247" s="18">
        <v>12</v>
      </c>
      <c r="AC247" s="18">
        <v>5</v>
      </c>
      <c r="AD247" s="18">
        <v>9</v>
      </c>
      <c r="AE247" s="18">
        <v>46</v>
      </c>
      <c r="AF247" s="18">
        <v>30</v>
      </c>
      <c r="AG247" s="18">
        <v>31</v>
      </c>
      <c r="AH247" s="18">
        <v>16</v>
      </c>
      <c r="AI247" s="18">
        <v>116</v>
      </c>
      <c r="AJ247" s="14">
        <f t="shared" si="24"/>
        <v>15893</v>
      </c>
      <c r="AK247" s="18">
        <v>1177</v>
      </c>
      <c r="AL247" s="14">
        <f t="shared" si="28"/>
        <v>17070</v>
      </c>
      <c r="AM247" s="21">
        <v>49321</v>
      </c>
      <c r="AN247" s="17">
        <v>74</v>
      </c>
      <c r="AO247" s="14">
        <v>1</v>
      </c>
    </row>
    <row r="248" spans="1:41">
      <c r="A248" s="14" t="s">
        <v>272</v>
      </c>
      <c r="B248" s="18" t="s">
        <v>260</v>
      </c>
      <c r="C248" s="14">
        <v>247</v>
      </c>
      <c r="D248" s="14">
        <v>6.7538770000000001</v>
      </c>
      <c r="E248" s="14">
        <f t="shared" si="25"/>
        <v>0.55559875583203733</v>
      </c>
      <c r="F248" s="15">
        <v>10003</v>
      </c>
      <c r="G248" s="15">
        <v>8001</v>
      </c>
      <c r="H248" s="15"/>
      <c r="I248" s="14"/>
      <c r="J248" s="14"/>
      <c r="K248" s="14"/>
      <c r="L248" s="14"/>
      <c r="M248" s="14"/>
      <c r="N248" s="16">
        <f t="shared" si="22"/>
        <v>0.48805998361791947</v>
      </c>
      <c r="O248" s="19">
        <f t="shared" si="23"/>
        <v>8125</v>
      </c>
      <c r="P248" s="18">
        <v>7746</v>
      </c>
      <c r="Q248" s="18">
        <v>7957</v>
      </c>
      <c r="R248" s="18">
        <v>95</v>
      </c>
      <c r="S248" s="18">
        <v>73</v>
      </c>
      <c r="T248" s="18">
        <v>74</v>
      </c>
      <c r="U248" s="18">
        <v>7</v>
      </c>
      <c r="V248" s="18">
        <v>4</v>
      </c>
      <c r="W248" s="18">
        <v>8</v>
      </c>
      <c r="X248" s="18">
        <v>2</v>
      </c>
      <c r="Y248" s="18">
        <v>6</v>
      </c>
      <c r="Z248" s="18">
        <v>4</v>
      </c>
      <c r="AA248" s="18">
        <v>5</v>
      </c>
      <c r="AB248" s="18">
        <v>8</v>
      </c>
      <c r="AC248" s="18">
        <v>3</v>
      </c>
      <c r="AD248" s="18">
        <v>8</v>
      </c>
      <c r="AE248" s="18">
        <v>35</v>
      </c>
      <c r="AF248" s="18">
        <v>28</v>
      </c>
      <c r="AG248" s="18">
        <v>24</v>
      </c>
      <c r="AH248" s="18">
        <v>10</v>
      </c>
      <c r="AI248" s="18">
        <v>54</v>
      </c>
      <c r="AJ248" s="14">
        <f t="shared" si="24"/>
        <v>16151</v>
      </c>
      <c r="AK248" s="18">
        <v>1201</v>
      </c>
      <c r="AL248" s="14">
        <f t="shared" si="28"/>
        <v>17352</v>
      </c>
      <c r="AM248" s="21">
        <v>47470</v>
      </c>
      <c r="AN248" s="17">
        <v>74</v>
      </c>
      <c r="AO248" s="14">
        <v>1</v>
      </c>
    </row>
    <row r="249" spans="1:41">
      <c r="A249" s="14" t="s">
        <v>272</v>
      </c>
      <c r="B249" s="18" t="s">
        <v>261</v>
      </c>
      <c r="C249" s="14">
        <v>248</v>
      </c>
      <c r="D249" s="14">
        <v>9.8661250000000003</v>
      </c>
      <c r="E249" s="14">
        <f t="shared" si="25"/>
        <v>0.56032854209445582</v>
      </c>
      <c r="F249" s="15">
        <v>6822</v>
      </c>
      <c r="G249" s="15">
        <v>5353</v>
      </c>
      <c r="H249" s="15"/>
      <c r="I249" s="14"/>
      <c r="J249" s="14"/>
      <c r="K249" s="14"/>
      <c r="L249" s="14"/>
      <c r="M249" s="14"/>
      <c r="N249" s="16">
        <f t="shared" si="22"/>
        <v>0.46166728693710457</v>
      </c>
      <c r="O249" s="19">
        <f t="shared" si="23"/>
        <v>5786</v>
      </c>
      <c r="P249" s="18">
        <v>4962</v>
      </c>
      <c r="Q249" s="18">
        <v>5701</v>
      </c>
      <c r="R249" s="18">
        <v>44</v>
      </c>
      <c r="S249" s="18">
        <v>41</v>
      </c>
      <c r="T249" s="18">
        <v>47</v>
      </c>
      <c r="U249" s="18">
        <v>6</v>
      </c>
      <c r="V249" s="18">
        <v>5</v>
      </c>
      <c r="W249" s="18">
        <v>1</v>
      </c>
      <c r="X249" s="18">
        <v>0</v>
      </c>
      <c r="Y249" s="18">
        <v>3</v>
      </c>
      <c r="Z249" s="18">
        <v>1</v>
      </c>
      <c r="AA249" s="18">
        <v>5</v>
      </c>
      <c r="AB249" s="18">
        <v>7</v>
      </c>
      <c r="AC249" s="18">
        <v>4</v>
      </c>
      <c r="AD249" s="18">
        <v>5</v>
      </c>
      <c r="AE249" s="18">
        <v>15</v>
      </c>
      <c r="AF249" s="18">
        <v>21</v>
      </c>
      <c r="AG249" s="18">
        <v>12</v>
      </c>
      <c r="AH249" s="18">
        <v>6</v>
      </c>
      <c r="AI249" s="18">
        <v>40</v>
      </c>
      <c r="AJ249" s="14">
        <f t="shared" si="24"/>
        <v>10926</v>
      </c>
      <c r="AK249" s="18">
        <v>781</v>
      </c>
      <c r="AL249" s="14">
        <f t="shared" si="28"/>
        <v>11707</v>
      </c>
      <c r="AM249" s="21">
        <v>24908</v>
      </c>
      <c r="AN249" s="17">
        <v>85</v>
      </c>
      <c r="AO249" s="14">
        <v>1</v>
      </c>
    </row>
    <row r="250" spans="1:41">
      <c r="A250" s="14" t="s">
        <v>272</v>
      </c>
      <c r="B250" s="18" t="s">
        <v>262</v>
      </c>
      <c r="C250" s="14">
        <v>249</v>
      </c>
      <c r="D250" s="14">
        <v>13.22167</v>
      </c>
      <c r="E250" s="14">
        <f t="shared" si="25"/>
        <v>0.58125082639164349</v>
      </c>
      <c r="F250" s="15">
        <v>8792</v>
      </c>
      <c r="G250" s="15">
        <v>6334</v>
      </c>
      <c r="H250" s="15"/>
      <c r="I250" s="14"/>
      <c r="J250" s="14"/>
      <c r="K250" s="14"/>
      <c r="L250" s="14"/>
      <c r="M250" s="14"/>
      <c r="N250" s="16">
        <f t="shared" si="22"/>
        <v>0.44903415547089098</v>
      </c>
      <c r="O250" s="19">
        <f t="shared" si="23"/>
        <v>8243</v>
      </c>
      <c r="P250" s="18">
        <v>6718</v>
      </c>
      <c r="Q250" s="18">
        <v>8077</v>
      </c>
      <c r="R250" s="18">
        <v>65</v>
      </c>
      <c r="S250" s="18">
        <v>101</v>
      </c>
      <c r="T250" s="18">
        <v>84</v>
      </c>
      <c r="U250" s="18">
        <v>17</v>
      </c>
      <c r="V250" s="18">
        <v>2</v>
      </c>
      <c r="W250" s="18">
        <v>2</v>
      </c>
      <c r="X250" s="18">
        <v>2</v>
      </c>
      <c r="Y250" s="18">
        <v>3</v>
      </c>
      <c r="Z250" s="18">
        <v>5</v>
      </c>
      <c r="AA250" s="18">
        <v>5</v>
      </c>
      <c r="AB250" s="18">
        <v>6</v>
      </c>
      <c r="AC250" s="18">
        <v>7</v>
      </c>
      <c r="AD250" s="18">
        <v>5</v>
      </c>
      <c r="AE250" s="18">
        <v>42</v>
      </c>
      <c r="AF250" s="18">
        <v>39</v>
      </c>
      <c r="AG250" s="18">
        <v>28</v>
      </c>
      <c r="AH250" s="18">
        <v>8</v>
      </c>
      <c r="AI250" s="18">
        <v>44</v>
      </c>
      <c r="AJ250" s="14">
        <f t="shared" si="24"/>
        <v>15260</v>
      </c>
      <c r="AK250" s="18">
        <v>809</v>
      </c>
      <c r="AL250" s="14">
        <f t="shared" si="28"/>
        <v>16069</v>
      </c>
      <c r="AM250" s="21">
        <v>43532</v>
      </c>
      <c r="AN250" s="17">
        <v>67.3</v>
      </c>
      <c r="AO250" s="14">
        <v>1</v>
      </c>
    </row>
    <row r="251" spans="1:41">
      <c r="A251" s="14" t="s">
        <v>272</v>
      </c>
      <c r="B251" s="18" t="s">
        <v>263</v>
      </c>
      <c r="C251" s="14">
        <v>250</v>
      </c>
      <c r="D251" s="14">
        <v>0.4489378</v>
      </c>
      <c r="E251" s="14">
        <f t="shared" si="25"/>
        <v>0.62670751305745276</v>
      </c>
      <c r="F251" s="15">
        <v>12479</v>
      </c>
      <c r="G251" s="15">
        <v>7433</v>
      </c>
      <c r="H251" s="15"/>
      <c r="I251" s="14"/>
      <c r="J251" s="14"/>
      <c r="K251" s="14"/>
      <c r="L251" s="14"/>
      <c r="M251" s="14"/>
      <c r="N251" s="16">
        <f t="shared" si="22"/>
        <v>0.6222181350009196</v>
      </c>
      <c r="O251" s="19">
        <f t="shared" si="23"/>
        <v>6162</v>
      </c>
      <c r="P251" s="18">
        <v>10149</v>
      </c>
      <c r="Q251" s="18">
        <v>5940</v>
      </c>
      <c r="R251" s="18">
        <v>159</v>
      </c>
      <c r="S251" s="18">
        <v>63</v>
      </c>
      <c r="T251" s="18">
        <v>71</v>
      </c>
      <c r="U251" s="18">
        <v>9</v>
      </c>
      <c r="V251" s="18">
        <v>6</v>
      </c>
      <c r="W251" s="18">
        <v>4</v>
      </c>
      <c r="X251" s="18">
        <v>2</v>
      </c>
      <c r="Y251" s="18">
        <v>2</v>
      </c>
      <c r="Z251" s="18">
        <v>3</v>
      </c>
      <c r="AA251" s="18">
        <v>5</v>
      </c>
      <c r="AB251" s="18">
        <v>4</v>
      </c>
      <c r="AC251" s="18">
        <v>9</v>
      </c>
      <c r="AD251" s="18">
        <v>8</v>
      </c>
      <c r="AE251" s="18">
        <v>52</v>
      </c>
      <c r="AF251" s="18">
        <v>29</v>
      </c>
      <c r="AG251" s="18">
        <v>32</v>
      </c>
      <c r="AH251" s="18">
        <v>5</v>
      </c>
      <c r="AI251" s="18">
        <v>34</v>
      </c>
      <c r="AJ251" s="14">
        <f t="shared" si="24"/>
        <v>16586</v>
      </c>
      <c r="AK251" s="18">
        <v>1538</v>
      </c>
      <c r="AL251" s="14">
        <f t="shared" si="28"/>
        <v>18124</v>
      </c>
      <c r="AM251" s="21">
        <v>41864</v>
      </c>
      <c r="AN251" s="17">
        <v>74</v>
      </c>
      <c r="AO251" s="14">
        <v>1</v>
      </c>
    </row>
    <row r="252" spans="1:41">
      <c r="A252" s="14" t="s">
        <v>272</v>
      </c>
      <c r="B252" s="18" t="s">
        <v>264</v>
      </c>
      <c r="C252" s="14">
        <v>251</v>
      </c>
      <c r="D252" s="14">
        <v>1.62605</v>
      </c>
      <c r="E252" s="14">
        <f t="shared" si="25"/>
        <v>0.58556593070948604</v>
      </c>
      <c r="F252" s="15">
        <v>13420</v>
      </c>
      <c r="G252" s="15">
        <v>9498</v>
      </c>
      <c r="H252" s="15"/>
      <c r="I252" s="14"/>
      <c r="J252" s="14"/>
      <c r="K252" s="14"/>
      <c r="L252" s="14"/>
      <c r="M252" s="14"/>
      <c r="N252" s="16">
        <f t="shared" si="22"/>
        <v>0.56930542917804061</v>
      </c>
      <c r="O252" s="19">
        <f t="shared" si="23"/>
        <v>8520</v>
      </c>
      <c r="P252" s="18">
        <v>11262</v>
      </c>
      <c r="Q252" s="18">
        <v>8222</v>
      </c>
      <c r="R252" s="18">
        <v>133</v>
      </c>
      <c r="S252" s="18">
        <v>165</v>
      </c>
      <c r="T252" s="18">
        <v>156</v>
      </c>
      <c r="U252" s="18">
        <v>31</v>
      </c>
      <c r="V252" s="18">
        <v>15</v>
      </c>
      <c r="W252" s="18">
        <v>14</v>
      </c>
      <c r="X252" s="18">
        <v>11</v>
      </c>
      <c r="Y252" s="18">
        <v>14</v>
      </c>
      <c r="Z252" s="18">
        <v>9</v>
      </c>
      <c r="AA252" s="18">
        <v>13</v>
      </c>
      <c r="AB252" s="18">
        <v>10</v>
      </c>
      <c r="AC252" s="18">
        <v>17</v>
      </c>
      <c r="AD252" s="18">
        <v>11</v>
      </c>
      <c r="AE252" s="18">
        <v>77</v>
      </c>
      <c r="AF252" s="18">
        <v>68</v>
      </c>
      <c r="AG252" s="18">
        <v>43</v>
      </c>
      <c r="AH252" s="18">
        <v>17</v>
      </c>
      <c r="AI252" s="18">
        <v>83</v>
      </c>
      <c r="AJ252" s="14">
        <f t="shared" si="24"/>
        <v>20371</v>
      </c>
      <c r="AK252" s="18">
        <v>1741</v>
      </c>
      <c r="AL252" s="14">
        <f t="shared" si="28"/>
        <v>22112</v>
      </c>
      <c r="AM252" s="21">
        <v>46380</v>
      </c>
      <c r="AN252" s="17">
        <v>76.5</v>
      </c>
      <c r="AO252" s="14">
        <v>1</v>
      </c>
    </row>
    <row r="253" spans="1:41">
      <c r="A253" s="14" t="s">
        <v>272</v>
      </c>
      <c r="B253" s="18" t="s">
        <v>265</v>
      </c>
      <c r="C253" s="14">
        <v>252</v>
      </c>
      <c r="D253" s="14">
        <v>17.873629999999999</v>
      </c>
      <c r="E253" s="14">
        <f t="shared" si="25"/>
        <v>0.63815044608486937</v>
      </c>
      <c r="F253" s="15">
        <v>14091</v>
      </c>
      <c r="G253" s="15">
        <v>7990</v>
      </c>
      <c r="H253" s="15"/>
      <c r="I253" s="14"/>
      <c r="J253" s="14"/>
      <c r="K253" s="14"/>
      <c r="L253" s="14"/>
      <c r="M253" s="14"/>
      <c r="N253" s="16">
        <f t="shared" si="22"/>
        <v>0.45941413237924866</v>
      </c>
      <c r="O253" s="19">
        <f t="shared" si="23"/>
        <v>9670</v>
      </c>
      <c r="P253" s="18">
        <v>8218</v>
      </c>
      <c r="Q253" s="18">
        <v>9491</v>
      </c>
      <c r="R253" s="18">
        <v>99</v>
      </c>
      <c r="S253" s="18">
        <v>80</v>
      </c>
      <c r="T253" s="18">
        <v>115</v>
      </c>
      <c r="U253" s="18">
        <v>25</v>
      </c>
      <c r="V253" s="18">
        <v>9</v>
      </c>
      <c r="W253" s="18">
        <v>5</v>
      </c>
      <c r="X253" s="18">
        <v>4</v>
      </c>
      <c r="Y253" s="18">
        <v>10</v>
      </c>
      <c r="Z253" s="18">
        <v>2</v>
      </c>
      <c r="AA253" s="18">
        <v>9</v>
      </c>
      <c r="AB253" s="18">
        <v>9</v>
      </c>
      <c r="AC253" s="18">
        <v>6</v>
      </c>
      <c r="AD253" s="18">
        <v>7</v>
      </c>
      <c r="AE253" s="18">
        <v>51</v>
      </c>
      <c r="AF253" s="18">
        <v>50</v>
      </c>
      <c r="AG253" s="18">
        <v>47</v>
      </c>
      <c r="AH253" s="18">
        <v>17</v>
      </c>
      <c r="AI253" s="18">
        <v>88</v>
      </c>
      <c r="AJ253" s="14">
        <f t="shared" si="24"/>
        <v>18342</v>
      </c>
      <c r="AK253" s="18">
        <v>1553</v>
      </c>
      <c r="AL253" s="14">
        <f t="shared" si="28"/>
        <v>19895</v>
      </c>
      <c r="AM253" s="21">
        <v>48037</v>
      </c>
      <c r="AN253" s="17">
        <v>85</v>
      </c>
      <c r="AO253" s="14">
        <v>1</v>
      </c>
    </row>
    <row r="254" spans="1:41">
      <c r="A254" s="14" t="s">
        <v>272</v>
      </c>
      <c r="B254" s="18" t="s">
        <v>266</v>
      </c>
      <c r="C254" s="14">
        <v>253</v>
      </c>
      <c r="D254" s="14">
        <v>5.8563809999999998</v>
      </c>
      <c r="E254" s="14">
        <f t="shared" si="25"/>
        <v>0.57028973084176238</v>
      </c>
      <c r="F254" s="15">
        <v>13306</v>
      </c>
      <c r="G254" s="15">
        <v>10026</v>
      </c>
      <c r="H254" s="15"/>
      <c r="I254" s="14"/>
      <c r="J254" s="14"/>
      <c r="K254" s="14"/>
      <c r="L254" s="14"/>
      <c r="M254" s="14"/>
      <c r="N254" s="16">
        <f t="shared" si="22"/>
        <v>0.51172591600971784</v>
      </c>
      <c r="O254" s="19">
        <f t="shared" si="23"/>
        <v>9848</v>
      </c>
      <c r="P254" s="18">
        <v>10321</v>
      </c>
      <c r="Q254" s="18">
        <v>9614</v>
      </c>
      <c r="R254" s="18">
        <v>96</v>
      </c>
      <c r="S254" s="18">
        <v>138</v>
      </c>
      <c r="T254" s="18">
        <v>125</v>
      </c>
      <c r="U254" s="18">
        <v>21</v>
      </c>
      <c r="V254" s="18">
        <v>6</v>
      </c>
      <c r="W254" s="18">
        <v>10</v>
      </c>
      <c r="X254" s="18">
        <v>4</v>
      </c>
      <c r="Y254" s="18">
        <v>11</v>
      </c>
      <c r="Z254" s="18">
        <v>7</v>
      </c>
      <c r="AA254" s="18">
        <v>10</v>
      </c>
      <c r="AB254" s="18">
        <v>17</v>
      </c>
      <c r="AC254" s="18">
        <v>10</v>
      </c>
      <c r="AD254" s="18">
        <v>10</v>
      </c>
      <c r="AE254" s="18">
        <v>65</v>
      </c>
      <c r="AF254" s="18">
        <v>53</v>
      </c>
      <c r="AG254" s="18">
        <v>45</v>
      </c>
      <c r="AH254" s="18">
        <v>18</v>
      </c>
      <c r="AI254" s="18">
        <v>60</v>
      </c>
      <c r="AJ254" s="14">
        <f t="shared" si="24"/>
        <v>20641</v>
      </c>
      <c r="AK254" s="18">
        <v>1686</v>
      </c>
      <c r="AL254" s="14">
        <f t="shared" si="28"/>
        <v>22327</v>
      </c>
      <c r="AM254" s="21">
        <v>47370</v>
      </c>
      <c r="AN254" s="17">
        <v>67.3</v>
      </c>
      <c r="AO254" s="14">
        <v>2</v>
      </c>
    </row>
    <row r="255" spans="1:41">
      <c r="A255" s="14" t="s">
        <v>272</v>
      </c>
      <c r="B255" s="18" t="s">
        <v>267</v>
      </c>
      <c r="C255" s="14">
        <v>254</v>
      </c>
      <c r="D255" s="14">
        <v>9.4891819999999996</v>
      </c>
      <c r="E255" s="14">
        <f t="shared" si="25"/>
        <v>0.55875864097661421</v>
      </c>
      <c r="F255" s="15">
        <v>3799</v>
      </c>
      <c r="G255" s="15">
        <v>3000</v>
      </c>
      <c r="H255" s="15"/>
      <c r="I255" s="14"/>
      <c r="J255" s="14"/>
      <c r="K255" s="14"/>
      <c r="L255" s="14"/>
      <c r="M255" s="14"/>
      <c r="N255" s="16">
        <f t="shared" si="22"/>
        <v>0.46386681800983731</v>
      </c>
      <c r="O255" s="19">
        <f t="shared" si="23"/>
        <v>2834</v>
      </c>
      <c r="P255" s="18">
        <v>2452</v>
      </c>
      <c r="Q255" s="18">
        <v>2789</v>
      </c>
      <c r="R255" s="18">
        <v>16</v>
      </c>
      <c r="S255" s="18">
        <v>29</v>
      </c>
      <c r="T255" s="18">
        <v>17</v>
      </c>
      <c r="U255" s="18">
        <v>1</v>
      </c>
      <c r="V255" s="18">
        <v>1</v>
      </c>
      <c r="W255" s="18">
        <v>0</v>
      </c>
      <c r="X255" s="18">
        <v>1</v>
      </c>
      <c r="Y255" s="18">
        <v>0</v>
      </c>
      <c r="Z255" s="18">
        <v>0</v>
      </c>
      <c r="AA255" s="18">
        <v>2</v>
      </c>
      <c r="AB255" s="18">
        <v>0</v>
      </c>
      <c r="AC255" s="18">
        <v>1</v>
      </c>
      <c r="AD255" s="18">
        <v>0</v>
      </c>
      <c r="AE255" s="18">
        <v>17</v>
      </c>
      <c r="AF255" s="18">
        <v>6</v>
      </c>
      <c r="AG255" s="18">
        <v>5</v>
      </c>
      <c r="AH255" s="18">
        <v>1</v>
      </c>
      <c r="AI255" s="18">
        <v>7</v>
      </c>
      <c r="AJ255" s="14">
        <f t="shared" si="24"/>
        <v>5345</v>
      </c>
      <c r="AK255" s="18">
        <v>313</v>
      </c>
      <c r="AL255" s="14">
        <f t="shared" si="28"/>
        <v>5658</v>
      </c>
      <c r="AM255" s="21">
        <v>10603</v>
      </c>
      <c r="AN255" s="17">
        <v>74.099999999999994</v>
      </c>
      <c r="AO255" s="14">
        <v>1</v>
      </c>
    </row>
    <row r="256" spans="1:41">
      <c r="A256" s="14" t="s">
        <v>272</v>
      </c>
      <c r="B256" s="18" t="s">
        <v>268</v>
      </c>
      <c r="C256" s="14">
        <v>255</v>
      </c>
      <c r="D256" s="14">
        <v>5.4694750000000001</v>
      </c>
      <c r="E256" s="14">
        <f t="shared" si="25"/>
        <v>0.58843273947844044</v>
      </c>
      <c r="F256" s="15">
        <v>11395</v>
      </c>
      <c r="G256" s="15">
        <v>7970</v>
      </c>
      <c r="H256" s="15"/>
      <c r="I256" s="14"/>
      <c r="J256" s="14"/>
      <c r="K256" s="14"/>
      <c r="L256" s="14"/>
      <c r="M256" s="14"/>
      <c r="N256" s="16">
        <f t="shared" si="22"/>
        <v>0.533737992810419</v>
      </c>
      <c r="O256" s="19">
        <f t="shared" si="23"/>
        <v>7912</v>
      </c>
      <c r="P256" s="18">
        <v>9057</v>
      </c>
      <c r="Q256" s="18">
        <v>7425</v>
      </c>
      <c r="R256" s="18">
        <v>313</v>
      </c>
      <c r="S256" s="18">
        <v>174</v>
      </c>
      <c r="T256" s="18">
        <v>76</v>
      </c>
      <c r="U256" s="18">
        <v>16</v>
      </c>
      <c r="V256" s="18">
        <v>4</v>
      </c>
      <c r="W256" s="18">
        <v>9</v>
      </c>
      <c r="X256" s="18">
        <v>2</v>
      </c>
      <c r="Y256" s="18">
        <v>2</v>
      </c>
      <c r="Z256" s="18">
        <v>6</v>
      </c>
      <c r="AA256" s="18">
        <v>4</v>
      </c>
      <c r="AB256" s="18">
        <v>14</v>
      </c>
      <c r="AC256" s="18">
        <v>12</v>
      </c>
      <c r="AD256" s="18">
        <v>5</v>
      </c>
      <c r="AE256" s="18">
        <v>50</v>
      </c>
      <c r="AF256" s="18">
        <v>29</v>
      </c>
      <c r="AG256" s="18">
        <v>32</v>
      </c>
      <c r="AH256" s="18">
        <v>11</v>
      </c>
      <c r="AI256" s="18">
        <v>29</v>
      </c>
      <c r="AJ256" s="14">
        <f t="shared" si="24"/>
        <v>17270</v>
      </c>
      <c r="AK256" s="18">
        <v>1167</v>
      </c>
      <c r="AL256" s="14">
        <f t="shared" si="28"/>
        <v>18437</v>
      </c>
      <c r="AM256" s="21">
        <v>53755</v>
      </c>
      <c r="AN256" s="17">
        <v>67.8</v>
      </c>
      <c r="AO256" s="14">
        <v>1</v>
      </c>
    </row>
    <row r="257" spans="1:41">
      <c r="A257" s="14" t="s">
        <v>272</v>
      </c>
      <c r="B257" s="18" t="s">
        <v>269</v>
      </c>
      <c r="C257" s="14">
        <v>256</v>
      </c>
      <c r="D257" s="14">
        <v>7.0654279999999998</v>
      </c>
      <c r="E257" s="14">
        <f t="shared" si="25"/>
        <v>0.61740713274455605</v>
      </c>
      <c r="F257" s="15">
        <v>9158</v>
      </c>
      <c r="G257" s="15">
        <v>5675</v>
      </c>
      <c r="H257" s="15"/>
      <c r="I257" s="14"/>
      <c r="J257" s="14"/>
      <c r="K257" s="14"/>
      <c r="L257" s="14"/>
      <c r="M257" s="14"/>
      <c r="N257" s="16">
        <f t="shared" si="22"/>
        <v>0.54675285628382442</v>
      </c>
      <c r="O257" s="19">
        <f t="shared" si="23"/>
        <v>6030</v>
      </c>
      <c r="P257" s="18">
        <v>7274</v>
      </c>
      <c r="Q257" s="18">
        <v>5883</v>
      </c>
      <c r="R257" s="18">
        <v>88</v>
      </c>
      <c r="S257" s="18">
        <v>59</v>
      </c>
      <c r="T257" s="18">
        <v>68</v>
      </c>
      <c r="U257" s="18">
        <v>23</v>
      </c>
      <c r="V257" s="18">
        <v>7</v>
      </c>
      <c r="W257" s="18">
        <v>4</v>
      </c>
      <c r="X257" s="18">
        <v>2</v>
      </c>
      <c r="Y257" s="18">
        <v>3</v>
      </c>
      <c r="Z257" s="18">
        <v>4</v>
      </c>
      <c r="AA257" s="18">
        <v>10</v>
      </c>
      <c r="AB257" s="18">
        <v>4</v>
      </c>
      <c r="AC257" s="18">
        <v>6</v>
      </c>
      <c r="AD257" s="18">
        <v>7</v>
      </c>
      <c r="AE257" s="18">
        <v>53</v>
      </c>
      <c r="AF257" s="18">
        <v>35</v>
      </c>
      <c r="AG257" s="18">
        <v>24</v>
      </c>
      <c r="AH257" s="18">
        <v>9</v>
      </c>
      <c r="AI257" s="18">
        <v>47</v>
      </c>
      <c r="AJ257" s="14">
        <f t="shared" si="24"/>
        <v>13610</v>
      </c>
      <c r="AK257" s="18">
        <v>1250</v>
      </c>
      <c r="AL257" s="14">
        <f t="shared" si="28"/>
        <v>14860</v>
      </c>
      <c r="AM257" s="21">
        <v>35129</v>
      </c>
      <c r="AN257" s="17">
        <v>67.2</v>
      </c>
      <c r="AO257" s="14">
        <v>1</v>
      </c>
    </row>
    <row r="258" spans="1:41">
      <c r="A258" s="14" t="s">
        <v>272</v>
      </c>
      <c r="B258" s="18" t="s">
        <v>270</v>
      </c>
      <c r="C258" s="14">
        <v>257</v>
      </c>
      <c r="D258" s="14">
        <v>4.3917010000000003</v>
      </c>
      <c r="E258" s="14">
        <f t="shared" si="25"/>
        <v>0.53693058903516899</v>
      </c>
      <c r="F258" s="15">
        <v>8687</v>
      </c>
      <c r="G258" s="15">
        <v>7492</v>
      </c>
      <c r="H258" s="15"/>
      <c r="I258" s="14"/>
      <c r="J258" s="14"/>
      <c r="K258" s="14"/>
      <c r="L258" s="14"/>
      <c r="M258" s="14"/>
      <c r="N258" s="16">
        <f t="shared" ref="N258:N321" si="29">P258/(O258+P258)</f>
        <v>0.4930135828946513</v>
      </c>
      <c r="O258" s="19">
        <f t="shared" ref="O258:O321" si="30">Q258+R258+S258</f>
        <v>7801</v>
      </c>
      <c r="P258" s="18">
        <v>7586</v>
      </c>
      <c r="Q258" s="18">
        <v>7717</v>
      </c>
      <c r="R258" s="18">
        <v>60</v>
      </c>
      <c r="S258" s="18">
        <v>24</v>
      </c>
      <c r="T258" s="18">
        <v>46</v>
      </c>
      <c r="U258" s="18">
        <v>7</v>
      </c>
      <c r="V258" s="18">
        <v>1</v>
      </c>
      <c r="W258" s="18">
        <v>3</v>
      </c>
      <c r="X258" s="18">
        <v>4</v>
      </c>
      <c r="Y258" s="18">
        <v>3</v>
      </c>
      <c r="Z258" s="18">
        <v>2</v>
      </c>
      <c r="AA258" s="18">
        <v>2</v>
      </c>
      <c r="AB258" s="18">
        <v>4</v>
      </c>
      <c r="AC258" s="18">
        <v>3</v>
      </c>
      <c r="AD258" s="18">
        <v>2</v>
      </c>
      <c r="AE258" s="18">
        <v>24</v>
      </c>
      <c r="AF258" s="18">
        <v>10</v>
      </c>
      <c r="AG258" s="18">
        <v>21</v>
      </c>
      <c r="AH258" s="18">
        <v>2</v>
      </c>
      <c r="AI258" s="18">
        <v>10</v>
      </c>
      <c r="AJ258" s="14">
        <f t="shared" ref="AJ258:AJ321" si="31">SUM(P258:AI258)</f>
        <v>15531</v>
      </c>
      <c r="AK258" s="18">
        <v>900</v>
      </c>
      <c r="AL258" s="14">
        <f t="shared" si="28"/>
        <v>16431</v>
      </c>
      <c r="AM258" s="21">
        <v>41600</v>
      </c>
      <c r="AN258" s="17">
        <v>56</v>
      </c>
      <c r="AO258" s="14">
        <v>1</v>
      </c>
    </row>
    <row r="259" spans="1:41">
      <c r="A259" s="14" t="s">
        <v>272</v>
      </c>
      <c r="B259" s="18" t="s">
        <v>271</v>
      </c>
      <c r="C259" s="14">
        <v>258</v>
      </c>
      <c r="D259" s="14">
        <v>5.9327750000000004</v>
      </c>
      <c r="E259" s="14">
        <f t="shared" ref="E259:E322" si="32">F259/(F259+G259)</f>
        <v>0.56775559588626734</v>
      </c>
      <c r="F259" s="15">
        <v>11262</v>
      </c>
      <c r="G259" s="15">
        <v>8574</v>
      </c>
      <c r="H259" s="15"/>
      <c r="I259" s="14"/>
      <c r="J259" s="14"/>
      <c r="K259" s="14"/>
      <c r="L259" s="14"/>
      <c r="M259" s="14"/>
      <c r="N259" s="16">
        <f t="shared" si="29"/>
        <v>0.50842784309645195</v>
      </c>
      <c r="O259" s="19">
        <f t="shared" si="30"/>
        <v>9449</v>
      </c>
      <c r="P259" s="18">
        <v>9773</v>
      </c>
      <c r="Q259" s="18">
        <v>9278</v>
      </c>
      <c r="R259" s="18">
        <v>76</v>
      </c>
      <c r="S259" s="18">
        <v>95</v>
      </c>
      <c r="T259" s="18">
        <v>87</v>
      </c>
      <c r="U259" s="18">
        <v>13</v>
      </c>
      <c r="V259" s="18">
        <v>8</v>
      </c>
      <c r="W259" s="18">
        <v>4</v>
      </c>
      <c r="X259" s="18">
        <v>2</v>
      </c>
      <c r="Y259" s="18">
        <v>6</v>
      </c>
      <c r="Z259" s="18">
        <v>2</v>
      </c>
      <c r="AA259" s="18">
        <v>6</v>
      </c>
      <c r="AB259" s="18">
        <v>5</v>
      </c>
      <c r="AC259" s="18">
        <v>6</v>
      </c>
      <c r="AD259" s="18">
        <v>14</v>
      </c>
      <c r="AE259" s="18">
        <v>47</v>
      </c>
      <c r="AF259" s="18">
        <v>37</v>
      </c>
      <c r="AG259" s="18">
        <v>34</v>
      </c>
      <c r="AH259" s="18">
        <v>11</v>
      </c>
      <c r="AI259" s="18">
        <v>36</v>
      </c>
      <c r="AJ259" s="14">
        <f t="shared" si="31"/>
        <v>19540</v>
      </c>
      <c r="AK259" s="18">
        <v>1436</v>
      </c>
      <c r="AL259" s="14">
        <f t="shared" si="28"/>
        <v>20976</v>
      </c>
      <c r="AM259" s="21">
        <v>54148</v>
      </c>
      <c r="AN259" s="17">
        <v>56</v>
      </c>
      <c r="AO259" s="14">
        <v>1</v>
      </c>
    </row>
    <row r="260" spans="1:41">
      <c r="A260" s="14" t="s">
        <v>290</v>
      </c>
      <c r="B260" s="18" t="s">
        <v>273</v>
      </c>
      <c r="C260" s="14">
        <v>259</v>
      </c>
      <c r="D260" s="14">
        <v>-5.8768300000000002E-2</v>
      </c>
      <c r="E260" s="14">
        <f t="shared" si="32"/>
        <v>0.99220904276272592</v>
      </c>
      <c r="F260" s="15">
        <v>22669</v>
      </c>
      <c r="G260" s="15">
        <v>178</v>
      </c>
      <c r="H260" s="15">
        <v>31</v>
      </c>
      <c r="I260" s="14">
        <v>22878</v>
      </c>
      <c r="J260" s="14">
        <v>428</v>
      </c>
      <c r="K260" s="14">
        <v>23306</v>
      </c>
      <c r="L260" s="14"/>
      <c r="M260" s="14"/>
      <c r="N260" s="16">
        <f t="shared" si="29"/>
        <v>0.99279672578444744</v>
      </c>
      <c r="O260" s="19">
        <f t="shared" si="30"/>
        <v>264</v>
      </c>
      <c r="P260" s="20">
        <v>36386</v>
      </c>
      <c r="Q260" s="18">
        <v>39</v>
      </c>
      <c r="R260" s="18">
        <v>167</v>
      </c>
      <c r="S260" s="18">
        <v>58</v>
      </c>
      <c r="T260" s="18">
        <v>5</v>
      </c>
      <c r="U260" s="18">
        <v>5</v>
      </c>
      <c r="V260" s="18">
        <v>1</v>
      </c>
      <c r="W260" s="18">
        <v>2</v>
      </c>
      <c r="X260" s="18">
        <v>1</v>
      </c>
      <c r="Y260" s="18">
        <v>0</v>
      </c>
      <c r="Z260" s="18">
        <v>7</v>
      </c>
      <c r="AA260" s="18">
        <v>3</v>
      </c>
      <c r="AB260" s="18">
        <v>13</v>
      </c>
      <c r="AC260" s="18">
        <v>4</v>
      </c>
      <c r="AD260" s="18">
        <v>9</v>
      </c>
      <c r="AE260" s="18">
        <v>80</v>
      </c>
      <c r="AF260" s="18">
        <v>36</v>
      </c>
      <c r="AG260" s="18">
        <v>9</v>
      </c>
      <c r="AH260" s="18">
        <v>4</v>
      </c>
      <c r="AI260" s="18">
        <v>2</v>
      </c>
      <c r="AJ260" s="14">
        <f t="shared" si="31"/>
        <v>36831</v>
      </c>
      <c r="AK260" s="18">
        <v>586</v>
      </c>
      <c r="AL260" s="14">
        <f>AJ260+AK260</f>
        <v>37417</v>
      </c>
      <c r="AM260" s="19">
        <v>49384</v>
      </c>
      <c r="AN260" s="17">
        <v>56.1</v>
      </c>
      <c r="AO260" s="14">
        <v>1</v>
      </c>
    </row>
    <row r="261" spans="1:41">
      <c r="A261" s="14" t="s">
        <v>290</v>
      </c>
      <c r="B261" s="18" t="s">
        <v>274</v>
      </c>
      <c r="C261" s="14">
        <v>260</v>
      </c>
      <c r="D261" s="14">
        <v>-0.81133429999999995</v>
      </c>
      <c r="E261" s="14">
        <f t="shared" si="32"/>
        <v>0.9872209640892915</v>
      </c>
      <c r="F261" s="15">
        <v>30515</v>
      </c>
      <c r="G261" s="15">
        <v>395</v>
      </c>
      <c r="H261" s="15">
        <v>123</v>
      </c>
      <c r="I261" s="14">
        <v>31033</v>
      </c>
      <c r="J261" s="14">
        <v>287</v>
      </c>
      <c r="K261" s="14">
        <v>31320</v>
      </c>
      <c r="L261" s="14"/>
      <c r="M261" s="14"/>
      <c r="N261" s="16">
        <f t="shared" si="29"/>
        <v>0.99533430704316783</v>
      </c>
      <c r="O261" s="19">
        <f t="shared" si="30"/>
        <v>230</v>
      </c>
      <c r="P261" s="20">
        <v>49066</v>
      </c>
      <c r="Q261" s="18">
        <v>70</v>
      </c>
      <c r="R261" s="18">
        <v>124</v>
      </c>
      <c r="S261" s="18">
        <v>36</v>
      </c>
      <c r="T261" s="18">
        <v>9</v>
      </c>
      <c r="U261" s="18">
        <v>4</v>
      </c>
      <c r="V261" s="18">
        <v>2</v>
      </c>
      <c r="W261" s="18">
        <v>2</v>
      </c>
      <c r="X261" s="18">
        <v>8</v>
      </c>
      <c r="Y261" s="18">
        <v>3</v>
      </c>
      <c r="Z261" s="18">
        <v>3</v>
      </c>
      <c r="AA261" s="18">
        <v>5</v>
      </c>
      <c r="AB261" s="18">
        <v>5</v>
      </c>
      <c r="AC261" s="18">
        <v>6</v>
      </c>
      <c r="AD261" s="18">
        <v>15</v>
      </c>
      <c r="AE261" s="18">
        <v>129</v>
      </c>
      <c r="AF261" s="18">
        <v>60</v>
      </c>
      <c r="AG261" s="18">
        <v>22</v>
      </c>
      <c r="AH261" s="18">
        <v>1</v>
      </c>
      <c r="AI261" s="18">
        <v>3</v>
      </c>
      <c r="AJ261" s="14">
        <f t="shared" si="31"/>
        <v>49573</v>
      </c>
      <c r="AK261" s="18">
        <v>852</v>
      </c>
      <c r="AL261" s="14">
        <f t="shared" ref="AL261:AL282" si="33">AJ261+AK261</f>
        <v>50425</v>
      </c>
      <c r="AM261" s="19">
        <v>73783</v>
      </c>
      <c r="AN261" s="17">
        <v>56.1</v>
      </c>
      <c r="AO261" s="14">
        <v>1</v>
      </c>
    </row>
    <row r="262" spans="1:41">
      <c r="A262" s="14" t="s">
        <v>290</v>
      </c>
      <c r="B262" s="18" t="s">
        <v>275</v>
      </c>
      <c r="C262" s="14">
        <v>261</v>
      </c>
      <c r="D262" s="14">
        <v>-0.2455524</v>
      </c>
      <c r="E262" s="14">
        <f t="shared" si="32"/>
        <v>0.98973870499859284</v>
      </c>
      <c r="F262" s="15">
        <v>91438</v>
      </c>
      <c r="G262" s="15">
        <v>948</v>
      </c>
      <c r="H262" s="15">
        <v>670</v>
      </c>
      <c r="I262" s="14">
        <v>93056</v>
      </c>
      <c r="J262" s="14">
        <v>1366</v>
      </c>
      <c r="K262" s="14">
        <v>94422</v>
      </c>
      <c r="L262" s="14"/>
      <c r="M262" s="14"/>
      <c r="N262" s="16">
        <f t="shared" si="29"/>
        <v>0.99219422911283373</v>
      </c>
      <c r="O262" s="19">
        <f t="shared" si="30"/>
        <v>435</v>
      </c>
      <c r="P262" s="18">
        <v>55293</v>
      </c>
      <c r="Q262" s="18">
        <v>53</v>
      </c>
      <c r="R262" s="18">
        <v>342</v>
      </c>
      <c r="S262" s="18">
        <v>40</v>
      </c>
      <c r="T262" s="18">
        <v>9</v>
      </c>
      <c r="U262" s="18">
        <v>6</v>
      </c>
      <c r="V262" s="18">
        <v>5</v>
      </c>
      <c r="W262" s="18">
        <v>4</v>
      </c>
      <c r="X262" s="18">
        <v>10</v>
      </c>
      <c r="Y262" s="18">
        <v>5</v>
      </c>
      <c r="Z262" s="18">
        <v>4</v>
      </c>
      <c r="AA262" s="18">
        <v>11</v>
      </c>
      <c r="AB262" s="18">
        <v>9</v>
      </c>
      <c r="AC262" s="18">
        <v>6</v>
      </c>
      <c r="AD262" s="18">
        <v>17</v>
      </c>
      <c r="AE262" s="18">
        <v>218</v>
      </c>
      <c r="AF262" s="18">
        <v>65</v>
      </c>
      <c r="AG262" s="18">
        <v>50</v>
      </c>
      <c r="AH262" s="18">
        <v>11</v>
      </c>
      <c r="AI262" s="18">
        <v>9</v>
      </c>
      <c r="AJ262" s="14">
        <f t="shared" si="31"/>
        <v>56167</v>
      </c>
      <c r="AK262" s="18">
        <v>990</v>
      </c>
      <c r="AL262" s="14">
        <f t="shared" si="33"/>
        <v>57157</v>
      </c>
      <c r="AM262" s="21">
        <v>129157</v>
      </c>
      <c r="AN262" s="17">
        <v>88.1</v>
      </c>
      <c r="AO262" s="14">
        <v>1</v>
      </c>
    </row>
    <row r="263" spans="1:41">
      <c r="A263" s="14" t="s">
        <v>290</v>
      </c>
      <c r="B263" s="18" t="s">
        <v>276</v>
      </c>
      <c r="C263" s="14">
        <v>262</v>
      </c>
      <c r="D263" s="14">
        <v>-3.7472189999999999</v>
      </c>
      <c r="E263" s="14">
        <f t="shared" si="32"/>
        <v>0.9444556383907583</v>
      </c>
      <c r="F263" s="15">
        <v>28124</v>
      </c>
      <c r="G263" s="15">
        <v>1654</v>
      </c>
      <c r="H263" s="15">
        <v>370</v>
      </c>
      <c r="I263" s="14">
        <v>30148</v>
      </c>
      <c r="J263" s="14">
        <v>900</v>
      </c>
      <c r="K263" s="14">
        <v>31048</v>
      </c>
      <c r="L263" s="14"/>
      <c r="M263" s="14"/>
      <c r="N263" s="16">
        <f t="shared" si="29"/>
        <v>0.98192782366050524</v>
      </c>
      <c r="O263" s="19">
        <f t="shared" si="30"/>
        <v>965</v>
      </c>
      <c r="P263" s="20">
        <v>52432</v>
      </c>
      <c r="Q263" s="18">
        <v>99</v>
      </c>
      <c r="R263" s="18">
        <v>818</v>
      </c>
      <c r="S263" s="18">
        <v>48</v>
      </c>
      <c r="T263" s="18">
        <v>7</v>
      </c>
      <c r="U263" s="18">
        <v>6</v>
      </c>
      <c r="V263" s="18">
        <v>4</v>
      </c>
      <c r="W263" s="18">
        <v>8</v>
      </c>
      <c r="X263" s="18">
        <v>5</v>
      </c>
      <c r="Y263" s="18">
        <v>2</v>
      </c>
      <c r="Z263" s="18">
        <v>3</v>
      </c>
      <c r="AA263" s="18">
        <v>6</v>
      </c>
      <c r="AB263" s="18">
        <v>10</v>
      </c>
      <c r="AC263" s="18">
        <v>7</v>
      </c>
      <c r="AD263" s="18">
        <v>5</v>
      </c>
      <c r="AE263" s="18">
        <v>202</v>
      </c>
      <c r="AF263" s="18">
        <v>36</v>
      </c>
      <c r="AG263" s="18">
        <v>70</v>
      </c>
      <c r="AH263" s="18">
        <v>4</v>
      </c>
      <c r="AI263" s="18">
        <v>6</v>
      </c>
      <c r="AJ263" s="14">
        <f t="shared" si="31"/>
        <v>53778</v>
      </c>
      <c r="AK263" s="18">
        <v>921</v>
      </c>
      <c r="AL263" s="14">
        <f t="shared" si="33"/>
        <v>54699</v>
      </c>
      <c r="AM263" s="21">
        <v>141554</v>
      </c>
      <c r="AN263" s="17">
        <v>88.1</v>
      </c>
      <c r="AO263" s="14">
        <v>1</v>
      </c>
    </row>
    <row r="264" spans="1:41">
      <c r="A264" s="14" t="s">
        <v>290</v>
      </c>
      <c r="B264" s="18" t="s">
        <v>277</v>
      </c>
      <c r="C264" s="14">
        <v>263</v>
      </c>
      <c r="D264" s="14">
        <v>-2.6430940000000001</v>
      </c>
      <c r="E264" s="14">
        <f t="shared" si="32"/>
        <v>0.96432450780719625</v>
      </c>
      <c r="F264" s="15">
        <v>28409</v>
      </c>
      <c r="G264" s="15">
        <v>1051</v>
      </c>
      <c r="H264" s="15">
        <v>407</v>
      </c>
      <c r="I264" s="14">
        <v>29867</v>
      </c>
      <c r="J264" s="14">
        <v>979</v>
      </c>
      <c r="K264" s="14">
        <v>30846</v>
      </c>
      <c r="L264" s="14"/>
      <c r="M264" s="14"/>
      <c r="N264" s="16">
        <f t="shared" si="29"/>
        <v>0.99075545007368848</v>
      </c>
      <c r="O264" s="19">
        <f t="shared" si="30"/>
        <v>483</v>
      </c>
      <c r="P264" s="20">
        <v>51764</v>
      </c>
      <c r="Q264" s="18">
        <v>66</v>
      </c>
      <c r="R264" s="18">
        <v>386</v>
      </c>
      <c r="S264" s="18">
        <v>31</v>
      </c>
      <c r="T264" s="18">
        <v>6</v>
      </c>
      <c r="U264" s="18">
        <v>5</v>
      </c>
      <c r="V264" s="18">
        <v>4</v>
      </c>
      <c r="W264" s="18">
        <v>13</v>
      </c>
      <c r="X264" s="18">
        <v>13</v>
      </c>
      <c r="Y264" s="18">
        <v>7</v>
      </c>
      <c r="Z264" s="18">
        <v>4</v>
      </c>
      <c r="AA264" s="18">
        <v>4</v>
      </c>
      <c r="AB264" s="18">
        <v>10</v>
      </c>
      <c r="AC264" s="18">
        <v>2</v>
      </c>
      <c r="AD264" s="18">
        <v>7</v>
      </c>
      <c r="AE264" s="20">
        <v>142</v>
      </c>
      <c r="AF264" s="18">
        <v>41</v>
      </c>
      <c r="AG264" s="18">
        <v>47</v>
      </c>
      <c r="AH264" s="18">
        <v>8</v>
      </c>
      <c r="AI264" s="18">
        <v>6</v>
      </c>
      <c r="AJ264" s="14">
        <f t="shared" si="31"/>
        <v>52566</v>
      </c>
      <c r="AK264" s="18">
        <v>688</v>
      </c>
      <c r="AL264" s="14">
        <f t="shared" si="33"/>
        <v>53254</v>
      </c>
      <c r="AM264" s="21">
        <v>101386</v>
      </c>
      <c r="AN264" s="17">
        <v>87.9</v>
      </c>
      <c r="AO264" s="14">
        <v>1</v>
      </c>
    </row>
    <row r="265" spans="1:41">
      <c r="A265" s="14" t="s">
        <v>290</v>
      </c>
      <c r="B265" s="18" t="s">
        <v>278</v>
      </c>
      <c r="C265" s="14">
        <v>264</v>
      </c>
      <c r="D265" s="14">
        <v>-0.98338369999999997</v>
      </c>
      <c r="E265" s="14">
        <f t="shared" si="32"/>
        <v>0.98727388419234618</v>
      </c>
      <c r="F265" s="15">
        <v>21722</v>
      </c>
      <c r="G265" s="15">
        <v>280</v>
      </c>
      <c r="H265" s="15">
        <v>22</v>
      </c>
      <c r="I265" s="14">
        <v>22024</v>
      </c>
      <c r="J265" s="14">
        <v>590</v>
      </c>
      <c r="K265" s="14">
        <v>22614</v>
      </c>
      <c r="L265" s="14"/>
      <c r="M265" s="14"/>
      <c r="N265" s="16">
        <f t="shared" si="29"/>
        <v>0.99710772083986488</v>
      </c>
      <c r="O265" s="19">
        <f t="shared" si="30"/>
        <v>131</v>
      </c>
      <c r="P265" s="18">
        <v>45162</v>
      </c>
      <c r="Q265" s="18">
        <v>64</v>
      </c>
      <c r="R265" s="18">
        <v>43</v>
      </c>
      <c r="S265" s="18">
        <v>24</v>
      </c>
      <c r="T265" s="18">
        <v>15</v>
      </c>
      <c r="U265" s="18">
        <v>0</v>
      </c>
      <c r="V265" s="18">
        <v>1</v>
      </c>
      <c r="W265" s="18">
        <v>6</v>
      </c>
      <c r="X265" s="18">
        <v>14</v>
      </c>
      <c r="Y265" s="18">
        <v>3</v>
      </c>
      <c r="Z265" s="18">
        <v>3</v>
      </c>
      <c r="AA265" s="18">
        <v>1</v>
      </c>
      <c r="AB265" s="18">
        <v>6</v>
      </c>
      <c r="AC265" s="18">
        <v>2</v>
      </c>
      <c r="AD265" s="18">
        <v>5</v>
      </c>
      <c r="AE265" s="18">
        <v>86</v>
      </c>
      <c r="AF265" s="18">
        <v>25</v>
      </c>
      <c r="AG265" s="18">
        <v>13</v>
      </c>
      <c r="AH265" s="18">
        <v>14</v>
      </c>
      <c r="AI265" s="18">
        <v>3</v>
      </c>
      <c r="AJ265" s="14">
        <f t="shared" si="31"/>
        <v>45490</v>
      </c>
      <c r="AK265" s="18">
        <v>432</v>
      </c>
      <c r="AL265" s="14">
        <f t="shared" si="33"/>
        <v>45922</v>
      </c>
      <c r="AM265" s="21">
        <v>67555</v>
      </c>
      <c r="AN265" s="17">
        <v>54.9</v>
      </c>
      <c r="AO265" s="14">
        <v>1</v>
      </c>
    </row>
    <row r="266" spans="1:41">
      <c r="A266" s="14" t="s">
        <v>290</v>
      </c>
      <c r="B266" s="18" t="s">
        <v>279</v>
      </c>
      <c r="C266" s="14">
        <v>265</v>
      </c>
      <c r="D266" s="14">
        <v>-3.5873879999999998</v>
      </c>
      <c r="E266" s="14">
        <f t="shared" si="32"/>
        <v>0.95767779144226284</v>
      </c>
      <c r="F266" s="15">
        <v>22583</v>
      </c>
      <c r="G266" s="15">
        <v>998</v>
      </c>
      <c r="H266" s="15">
        <v>191</v>
      </c>
      <c r="I266" s="14">
        <v>23772</v>
      </c>
      <c r="J266" s="14">
        <v>612</v>
      </c>
      <c r="K266" s="14">
        <v>24384</v>
      </c>
      <c r="L266" s="14"/>
      <c r="M266" s="14"/>
      <c r="N266" s="16">
        <f t="shared" si="29"/>
        <v>0.99355167147463097</v>
      </c>
      <c r="O266" s="19">
        <f t="shared" si="30"/>
        <v>304</v>
      </c>
      <c r="P266" s="20">
        <v>46840</v>
      </c>
      <c r="Q266" s="18">
        <v>154</v>
      </c>
      <c r="R266" s="18">
        <v>111</v>
      </c>
      <c r="S266" s="18">
        <v>39</v>
      </c>
      <c r="T266" s="18">
        <v>4</v>
      </c>
      <c r="U266" s="18">
        <v>5</v>
      </c>
      <c r="V266" s="18">
        <v>1</v>
      </c>
      <c r="W266" s="18">
        <v>0</v>
      </c>
      <c r="X266" s="18">
        <v>5</v>
      </c>
      <c r="Y266" s="18">
        <v>6</v>
      </c>
      <c r="Z266" s="18">
        <v>2</v>
      </c>
      <c r="AA266" s="18">
        <v>1</v>
      </c>
      <c r="AB266" s="18">
        <v>17</v>
      </c>
      <c r="AC266" s="18">
        <v>1</v>
      </c>
      <c r="AD266" s="18">
        <v>6</v>
      </c>
      <c r="AE266" s="18">
        <v>103</v>
      </c>
      <c r="AF266" s="18">
        <v>24</v>
      </c>
      <c r="AG266" s="18">
        <v>7</v>
      </c>
      <c r="AH266" s="18">
        <v>3</v>
      </c>
      <c r="AI266" s="18">
        <v>4</v>
      </c>
      <c r="AJ266" s="14">
        <f t="shared" si="31"/>
        <v>47333</v>
      </c>
      <c r="AK266" s="18">
        <v>591</v>
      </c>
      <c r="AL266" s="14">
        <f t="shared" si="33"/>
        <v>47924</v>
      </c>
      <c r="AM266" s="21">
        <v>60835</v>
      </c>
      <c r="AN266" s="17">
        <v>57.5</v>
      </c>
      <c r="AO266" s="14">
        <v>1</v>
      </c>
    </row>
    <row r="267" spans="1:41">
      <c r="A267" s="14" t="s">
        <v>290</v>
      </c>
      <c r="B267" s="18" t="s">
        <v>280</v>
      </c>
      <c r="C267" s="14">
        <v>266</v>
      </c>
      <c r="D267" s="14">
        <v>-2.43241</v>
      </c>
      <c r="E267" s="14">
        <f t="shared" si="32"/>
        <v>0.96736228218100051</v>
      </c>
      <c r="F267" s="15">
        <v>27535</v>
      </c>
      <c r="G267" s="15">
        <v>929</v>
      </c>
      <c r="H267" s="15">
        <v>1480</v>
      </c>
      <c r="I267" s="14">
        <v>29944</v>
      </c>
      <c r="J267" s="14">
        <v>1121</v>
      </c>
      <c r="K267" s="14">
        <v>31065</v>
      </c>
      <c r="L267" s="14"/>
      <c r="M267" s="14"/>
      <c r="N267" s="16">
        <f t="shared" si="29"/>
        <v>0.99168638166005796</v>
      </c>
      <c r="O267" s="19">
        <f t="shared" si="30"/>
        <v>499</v>
      </c>
      <c r="P267" s="20">
        <v>59523</v>
      </c>
      <c r="Q267" s="18">
        <v>234</v>
      </c>
      <c r="R267" s="18">
        <v>178</v>
      </c>
      <c r="S267" s="18">
        <v>87</v>
      </c>
      <c r="T267" s="18">
        <v>12</v>
      </c>
      <c r="U267" s="18">
        <v>5</v>
      </c>
      <c r="V267" s="18">
        <v>10</v>
      </c>
      <c r="W267" s="18">
        <v>2</v>
      </c>
      <c r="X267" s="18">
        <v>23</v>
      </c>
      <c r="Y267" s="18">
        <v>3</v>
      </c>
      <c r="Z267" s="18">
        <v>11</v>
      </c>
      <c r="AA267" s="18">
        <v>6</v>
      </c>
      <c r="AB267" s="18">
        <v>8</v>
      </c>
      <c r="AC267" s="18">
        <v>7</v>
      </c>
      <c r="AD267" s="18">
        <v>4</v>
      </c>
      <c r="AE267" s="18">
        <v>222</v>
      </c>
      <c r="AF267" s="18">
        <v>32</v>
      </c>
      <c r="AG267" s="18">
        <v>13</v>
      </c>
      <c r="AH267" s="18">
        <v>1</v>
      </c>
      <c r="AI267" s="18">
        <v>4</v>
      </c>
      <c r="AJ267" s="14">
        <f t="shared" si="31"/>
        <v>60385</v>
      </c>
      <c r="AK267" s="20">
        <v>1083</v>
      </c>
      <c r="AL267" s="14">
        <f t="shared" si="33"/>
        <v>61468</v>
      </c>
      <c r="AM267" s="21">
        <v>85049</v>
      </c>
      <c r="AN267" s="17">
        <v>58.5</v>
      </c>
      <c r="AO267" s="14">
        <v>3</v>
      </c>
    </row>
    <row r="268" spans="1:41">
      <c r="A268" s="14" t="s">
        <v>290</v>
      </c>
      <c r="B268" s="18" t="s">
        <v>281</v>
      </c>
      <c r="C268" s="14">
        <v>267</v>
      </c>
      <c r="D268" s="14">
        <v>-6.2596769999999999</v>
      </c>
      <c r="E268" s="14">
        <f t="shared" si="32"/>
        <v>0.92620258114978493</v>
      </c>
      <c r="F268" s="15">
        <v>23683</v>
      </c>
      <c r="G268" s="15">
        <v>1887</v>
      </c>
      <c r="H268" s="15">
        <v>187</v>
      </c>
      <c r="I268" s="14">
        <v>25757</v>
      </c>
      <c r="J268" s="14">
        <v>652</v>
      </c>
      <c r="K268" s="14">
        <v>26409</v>
      </c>
      <c r="L268" s="14"/>
      <c r="M268" s="14"/>
      <c r="N268" s="16">
        <f t="shared" si="29"/>
        <v>0.98879935354986415</v>
      </c>
      <c r="O268" s="19">
        <f t="shared" si="30"/>
        <v>499</v>
      </c>
      <c r="P268" s="20">
        <v>44052</v>
      </c>
      <c r="Q268" s="18">
        <v>161</v>
      </c>
      <c r="R268" s="18">
        <v>250</v>
      </c>
      <c r="S268" s="18">
        <v>88</v>
      </c>
      <c r="T268" s="18">
        <v>9</v>
      </c>
      <c r="U268" s="18">
        <v>5</v>
      </c>
      <c r="V268" s="18">
        <v>12</v>
      </c>
      <c r="W268" s="18">
        <v>5</v>
      </c>
      <c r="X268" s="18">
        <v>18</v>
      </c>
      <c r="Y268" s="18">
        <v>9</v>
      </c>
      <c r="Z268" s="18">
        <v>14</v>
      </c>
      <c r="AA268" s="18">
        <v>9</v>
      </c>
      <c r="AB268" s="18">
        <v>13</v>
      </c>
      <c r="AC268" s="18">
        <v>3</v>
      </c>
      <c r="AD268" s="18">
        <v>7</v>
      </c>
      <c r="AE268" s="18">
        <v>115</v>
      </c>
      <c r="AF268" s="18">
        <v>33</v>
      </c>
      <c r="AG268" s="18">
        <v>14</v>
      </c>
      <c r="AH268" s="18">
        <v>8</v>
      </c>
      <c r="AI268" s="18">
        <v>12</v>
      </c>
      <c r="AJ268" s="14">
        <f t="shared" si="31"/>
        <v>44837</v>
      </c>
      <c r="AK268" s="18">
        <v>824</v>
      </c>
      <c r="AL268" s="14">
        <f t="shared" si="33"/>
        <v>45661</v>
      </c>
      <c r="AM268" s="21">
        <v>64637</v>
      </c>
      <c r="AN268" s="17">
        <v>58.5</v>
      </c>
      <c r="AO268" s="14">
        <v>1</v>
      </c>
    </row>
    <row r="269" spans="1:41">
      <c r="A269" s="14" t="s">
        <v>290</v>
      </c>
      <c r="B269" s="18" t="s">
        <v>282</v>
      </c>
      <c r="C269" s="14">
        <v>268</v>
      </c>
      <c r="D269" s="14">
        <v>-0.35347729999999999</v>
      </c>
      <c r="E269" s="14">
        <f t="shared" si="32"/>
        <v>0.98886507640700705</v>
      </c>
      <c r="F269" s="15">
        <v>21225</v>
      </c>
      <c r="G269" s="15">
        <v>239</v>
      </c>
      <c r="H269" s="15">
        <v>189</v>
      </c>
      <c r="I269" s="14">
        <v>21653</v>
      </c>
      <c r="J269" s="14">
        <v>538</v>
      </c>
      <c r="K269" s="14">
        <v>22191</v>
      </c>
      <c r="L269" s="14"/>
      <c r="M269" s="14"/>
      <c r="N269" s="16">
        <f t="shared" si="29"/>
        <v>0.9923998491573115</v>
      </c>
      <c r="O269" s="19">
        <f t="shared" si="30"/>
        <v>262</v>
      </c>
      <c r="P269" s="20">
        <v>34211</v>
      </c>
      <c r="Q269" s="18">
        <v>120</v>
      </c>
      <c r="R269" s="18">
        <v>81</v>
      </c>
      <c r="S269" s="18">
        <v>61</v>
      </c>
      <c r="T269" s="18">
        <v>5</v>
      </c>
      <c r="U269" s="18">
        <v>2</v>
      </c>
      <c r="V269" s="18">
        <v>3</v>
      </c>
      <c r="W269" s="18">
        <v>4</v>
      </c>
      <c r="X269" s="18">
        <v>18</v>
      </c>
      <c r="Y269" s="18">
        <v>5</v>
      </c>
      <c r="Z269" s="18">
        <v>9</v>
      </c>
      <c r="AA269" s="18">
        <v>3</v>
      </c>
      <c r="AB269" s="18">
        <v>5</v>
      </c>
      <c r="AC269" s="18">
        <v>2</v>
      </c>
      <c r="AD269" s="18">
        <v>10</v>
      </c>
      <c r="AE269" s="18">
        <v>128</v>
      </c>
      <c r="AF269" s="18">
        <v>23</v>
      </c>
      <c r="AG269" s="18">
        <v>8</v>
      </c>
      <c r="AH269" s="18">
        <v>3</v>
      </c>
      <c r="AI269" s="18">
        <v>6</v>
      </c>
      <c r="AJ269" s="14">
        <f t="shared" si="31"/>
        <v>34707</v>
      </c>
      <c r="AK269" s="18">
        <v>573</v>
      </c>
      <c r="AL269" s="14">
        <f t="shared" si="33"/>
        <v>35280</v>
      </c>
      <c r="AM269" s="21">
        <v>51070</v>
      </c>
      <c r="AN269" s="17">
        <v>47.9</v>
      </c>
      <c r="AO269" s="14">
        <v>1</v>
      </c>
    </row>
    <row r="270" spans="1:41">
      <c r="A270" s="14" t="s">
        <v>290</v>
      </c>
      <c r="B270" s="18" t="s">
        <v>283</v>
      </c>
      <c r="C270" s="14">
        <v>269</v>
      </c>
      <c r="D270" s="14">
        <v>-0.58850740000000001</v>
      </c>
      <c r="E270" s="14">
        <f t="shared" si="32"/>
        <v>0.98683352114346712</v>
      </c>
      <c r="F270" s="15">
        <v>16639</v>
      </c>
      <c r="G270" s="15">
        <v>222</v>
      </c>
      <c r="H270" s="15">
        <v>552</v>
      </c>
      <c r="I270" s="14">
        <v>17413</v>
      </c>
      <c r="J270" s="14">
        <v>757</v>
      </c>
      <c r="K270" s="14">
        <v>18170</v>
      </c>
      <c r="L270" s="14"/>
      <c r="M270" s="14"/>
      <c r="N270" s="16">
        <f t="shared" si="29"/>
        <v>0.99271859511717553</v>
      </c>
      <c r="O270" s="19">
        <f t="shared" si="30"/>
        <v>238</v>
      </c>
      <c r="P270" s="20">
        <v>32448</v>
      </c>
      <c r="Q270" s="18">
        <v>105</v>
      </c>
      <c r="R270" s="18">
        <v>70</v>
      </c>
      <c r="S270" s="18">
        <v>63</v>
      </c>
      <c r="T270" s="18">
        <v>15</v>
      </c>
      <c r="U270" s="18">
        <v>6</v>
      </c>
      <c r="V270" s="18">
        <v>2</v>
      </c>
      <c r="W270" s="18">
        <v>6</v>
      </c>
      <c r="X270" s="18">
        <v>24</v>
      </c>
      <c r="Y270" s="18">
        <v>1</v>
      </c>
      <c r="Z270" s="18">
        <v>11</v>
      </c>
      <c r="AA270" s="18">
        <v>3</v>
      </c>
      <c r="AB270" s="18">
        <v>6</v>
      </c>
      <c r="AC270" s="18">
        <v>5</v>
      </c>
      <c r="AD270" s="18">
        <v>7</v>
      </c>
      <c r="AE270" s="18">
        <v>132</v>
      </c>
      <c r="AF270" s="18">
        <v>21</v>
      </c>
      <c r="AG270" s="18">
        <v>9</v>
      </c>
      <c r="AH270" s="18">
        <v>1</v>
      </c>
      <c r="AI270" s="18">
        <v>5</v>
      </c>
      <c r="AJ270" s="14">
        <f t="shared" si="31"/>
        <v>32940</v>
      </c>
      <c r="AK270" s="18">
        <v>677</v>
      </c>
      <c r="AL270" s="14">
        <f t="shared" si="33"/>
        <v>33617</v>
      </c>
      <c r="AM270" s="21">
        <v>46066</v>
      </c>
      <c r="AN270" s="17">
        <v>46.3</v>
      </c>
      <c r="AO270" s="14">
        <v>1</v>
      </c>
    </row>
    <row r="271" spans="1:41">
      <c r="A271" s="14" t="s">
        <v>290</v>
      </c>
      <c r="B271" s="18" t="s">
        <v>284</v>
      </c>
      <c r="C271" s="14">
        <v>270</v>
      </c>
      <c r="D271" s="14">
        <v>-1.5005790000000001</v>
      </c>
      <c r="E271" s="14">
        <f t="shared" si="32"/>
        <v>0.97691868526221348</v>
      </c>
      <c r="F271" s="15">
        <v>23956</v>
      </c>
      <c r="G271" s="15">
        <v>566</v>
      </c>
      <c r="H271" s="15">
        <v>520</v>
      </c>
      <c r="I271" s="14">
        <v>25042</v>
      </c>
      <c r="J271" s="14">
        <v>1014</v>
      </c>
      <c r="K271" s="14">
        <v>26056</v>
      </c>
      <c r="L271" s="14"/>
      <c r="M271" s="14"/>
      <c r="N271" s="16">
        <f t="shared" si="29"/>
        <v>0.99192447679708828</v>
      </c>
      <c r="O271" s="19">
        <f t="shared" si="30"/>
        <v>284</v>
      </c>
      <c r="P271" s="20">
        <v>34884</v>
      </c>
      <c r="Q271" s="18">
        <v>82</v>
      </c>
      <c r="R271" s="18">
        <v>152</v>
      </c>
      <c r="S271" s="18">
        <v>50</v>
      </c>
      <c r="T271" s="18">
        <v>9</v>
      </c>
      <c r="U271" s="18">
        <v>9</v>
      </c>
      <c r="V271" s="18">
        <v>4</v>
      </c>
      <c r="W271" s="18">
        <v>12</v>
      </c>
      <c r="X271" s="18">
        <v>7</v>
      </c>
      <c r="Y271" s="18">
        <v>8</v>
      </c>
      <c r="Z271" s="18">
        <v>8</v>
      </c>
      <c r="AA271" s="18">
        <v>10</v>
      </c>
      <c r="AB271" s="18">
        <v>11</v>
      </c>
      <c r="AC271" s="18">
        <v>7</v>
      </c>
      <c r="AD271" s="18">
        <v>6</v>
      </c>
      <c r="AE271" s="18">
        <v>209</v>
      </c>
      <c r="AF271" s="18">
        <v>41</v>
      </c>
      <c r="AG271" s="18">
        <v>17</v>
      </c>
      <c r="AH271" s="18">
        <v>2</v>
      </c>
      <c r="AI271" s="18">
        <v>13</v>
      </c>
      <c r="AJ271" s="14">
        <f t="shared" si="31"/>
        <v>35541</v>
      </c>
      <c r="AK271" s="18">
        <v>774</v>
      </c>
      <c r="AL271" s="14">
        <f t="shared" si="33"/>
        <v>36315</v>
      </c>
      <c r="AM271" s="21">
        <v>54281</v>
      </c>
      <c r="AN271" s="17">
        <v>74.3</v>
      </c>
      <c r="AO271" s="14">
        <v>1</v>
      </c>
    </row>
    <row r="272" spans="1:41">
      <c r="A272" s="14" t="s">
        <v>290</v>
      </c>
      <c r="B272" s="18" t="s">
        <v>285</v>
      </c>
      <c r="C272" s="14">
        <v>271</v>
      </c>
      <c r="D272" s="14">
        <v>-1.37852</v>
      </c>
      <c r="E272" s="14">
        <f t="shared" si="32"/>
        <v>0.98085737150340113</v>
      </c>
      <c r="F272" s="15">
        <v>107859</v>
      </c>
      <c r="G272" s="15">
        <v>2105</v>
      </c>
      <c r="H272" s="15">
        <v>473</v>
      </c>
      <c r="I272" s="15">
        <v>110437</v>
      </c>
      <c r="J272" s="15">
        <v>944</v>
      </c>
      <c r="K272" s="15">
        <v>111381</v>
      </c>
      <c r="L272" s="15"/>
      <c r="M272" s="15"/>
      <c r="N272" s="16">
        <f t="shared" si="29"/>
        <v>0.99464257410049139</v>
      </c>
      <c r="O272" s="19">
        <f t="shared" si="30"/>
        <v>507</v>
      </c>
      <c r="P272" s="20">
        <v>94128</v>
      </c>
      <c r="Q272" s="18">
        <v>207</v>
      </c>
      <c r="R272" s="18">
        <v>185</v>
      </c>
      <c r="S272" s="18">
        <v>115</v>
      </c>
      <c r="T272" s="18">
        <v>45</v>
      </c>
      <c r="U272" s="18">
        <v>6</v>
      </c>
      <c r="V272" s="18">
        <v>3</v>
      </c>
      <c r="W272" s="18">
        <v>17</v>
      </c>
      <c r="X272" s="18">
        <v>31</v>
      </c>
      <c r="Y272" s="18">
        <v>9</v>
      </c>
      <c r="Z272" s="18">
        <v>13</v>
      </c>
      <c r="AA272" s="18">
        <v>11</v>
      </c>
      <c r="AB272" s="18">
        <v>20</v>
      </c>
      <c r="AC272" s="18">
        <v>7</v>
      </c>
      <c r="AD272" s="18">
        <v>13</v>
      </c>
      <c r="AE272" s="18">
        <v>269</v>
      </c>
      <c r="AF272" s="18">
        <v>62</v>
      </c>
      <c r="AG272" s="18">
        <v>30</v>
      </c>
      <c r="AH272" s="18">
        <v>21</v>
      </c>
      <c r="AI272" s="18">
        <v>13</v>
      </c>
      <c r="AJ272" s="14">
        <f t="shared" si="31"/>
        <v>95205</v>
      </c>
      <c r="AK272" s="20">
        <v>1469</v>
      </c>
      <c r="AL272" s="14">
        <f t="shared" si="33"/>
        <v>96674</v>
      </c>
      <c r="AM272" s="21">
        <v>125097</v>
      </c>
      <c r="AN272" s="17">
        <v>64.2</v>
      </c>
      <c r="AO272" s="14">
        <v>1</v>
      </c>
    </row>
    <row r="273" spans="1:41">
      <c r="A273" s="14" t="s">
        <v>290</v>
      </c>
      <c r="B273" s="18" t="s">
        <v>286</v>
      </c>
      <c r="C273" s="14">
        <v>272</v>
      </c>
      <c r="D273" s="14">
        <v>-1.0560259999999999</v>
      </c>
      <c r="E273" s="14">
        <f t="shared" si="32"/>
        <v>0.96905847716908156</v>
      </c>
      <c r="F273" s="15">
        <v>16787</v>
      </c>
      <c r="G273" s="15">
        <v>536</v>
      </c>
      <c r="H273" s="15">
        <v>91</v>
      </c>
      <c r="I273" s="15">
        <v>17414</v>
      </c>
      <c r="J273" s="15">
        <v>306</v>
      </c>
      <c r="K273" s="15">
        <v>17720</v>
      </c>
      <c r="L273" s="15"/>
      <c r="M273" s="15"/>
      <c r="N273" s="16">
        <f t="shared" si="29"/>
        <v>0.97961873533288324</v>
      </c>
      <c r="O273" s="19">
        <f t="shared" si="30"/>
        <v>634</v>
      </c>
      <c r="P273" s="20">
        <v>30473</v>
      </c>
      <c r="Q273" s="18">
        <v>68</v>
      </c>
      <c r="R273" s="18">
        <v>451</v>
      </c>
      <c r="S273" s="18">
        <v>115</v>
      </c>
      <c r="T273" s="18">
        <v>14</v>
      </c>
      <c r="U273" s="18">
        <v>8</v>
      </c>
      <c r="V273" s="18">
        <v>4</v>
      </c>
      <c r="W273" s="18">
        <v>6</v>
      </c>
      <c r="X273" s="18">
        <v>6</v>
      </c>
      <c r="Y273" s="18">
        <v>2</v>
      </c>
      <c r="Z273" s="18">
        <v>4</v>
      </c>
      <c r="AA273" s="18">
        <v>2</v>
      </c>
      <c r="AB273" s="18">
        <v>9</v>
      </c>
      <c r="AC273" s="18">
        <v>2</v>
      </c>
      <c r="AD273" s="18">
        <v>10</v>
      </c>
      <c r="AE273" s="18">
        <v>181</v>
      </c>
      <c r="AF273" s="18">
        <v>30</v>
      </c>
      <c r="AG273" s="18">
        <v>22</v>
      </c>
      <c r="AH273" s="18">
        <v>3</v>
      </c>
      <c r="AI273" s="18">
        <v>4</v>
      </c>
      <c r="AJ273" s="14">
        <f t="shared" si="31"/>
        <v>31414</v>
      </c>
      <c r="AK273" s="18">
        <v>536</v>
      </c>
      <c r="AL273" s="14">
        <f t="shared" si="33"/>
        <v>31950</v>
      </c>
      <c r="AM273" s="21">
        <v>49956</v>
      </c>
      <c r="AN273" s="17">
        <v>56.1</v>
      </c>
      <c r="AO273" s="14">
        <v>1</v>
      </c>
    </row>
    <row r="274" spans="1:41">
      <c r="A274" s="14" t="s">
        <v>290</v>
      </c>
      <c r="B274" s="18" t="s">
        <v>287</v>
      </c>
      <c r="C274" s="14">
        <v>273</v>
      </c>
      <c r="D274" s="14">
        <v>-1.9964090000000001</v>
      </c>
      <c r="E274" s="14">
        <f t="shared" si="32"/>
        <v>0.97366480107596853</v>
      </c>
      <c r="F274" s="15">
        <v>22442</v>
      </c>
      <c r="G274" s="15">
        <v>607</v>
      </c>
      <c r="H274" s="15">
        <v>429</v>
      </c>
      <c r="I274" s="15">
        <v>23478</v>
      </c>
      <c r="J274" s="15">
        <v>802</v>
      </c>
      <c r="K274" s="15">
        <v>24280</v>
      </c>
      <c r="L274" s="15"/>
      <c r="M274" s="15"/>
      <c r="N274" s="16">
        <f t="shared" si="29"/>
        <v>0.9936288931723648</v>
      </c>
      <c r="O274" s="19">
        <f t="shared" si="30"/>
        <v>314</v>
      </c>
      <c r="P274" s="20">
        <v>48971</v>
      </c>
      <c r="Q274" s="18">
        <v>81</v>
      </c>
      <c r="R274" s="18">
        <v>104</v>
      </c>
      <c r="S274" s="18">
        <v>129</v>
      </c>
      <c r="T274" s="18">
        <v>11</v>
      </c>
      <c r="U274" s="18">
        <v>4</v>
      </c>
      <c r="V274" s="18">
        <v>1</v>
      </c>
      <c r="W274" s="18">
        <v>1</v>
      </c>
      <c r="X274" s="18">
        <v>27</v>
      </c>
      <c r="Y274" s="18">
        <v>3</v>
      </c>
      <c r="Z274" s="18">
        <v>12</v>
      </c>
      <c r="AA274" s="18">
        <v>5</v>
      </c>
      <c r="AB274" s="18">
        <v>6</v>
      </c>
      <c r="AC274" s="18">
        <v>13</v>
      </c>
      <c r="AD274" s="18">
        <v>10</v>
      </c>
      <c r="AE274" s="18">
        <v>199</v>
      </c>
      <c r="AF274" s="18">
        <v>43</v>
      </c>
      <c r="AG274" s="18">
        <v>21</v>
      </c>
      <c r="AH274" s="18">
        <v>9</v>
      </c>
      <c r="AI274" s="18">
        <v>22</v>
      </c>
      <c r="AJ274" s="14">
        <f t="shared" si="31"/>
        <v>49672</v>
      </c>
      <c r="AK274" s="18">
        <v>995</v>
      </c>
      <c r="AL274" s="14">
        <f t="shared" si="33"/>
        <v>50667</v>
      </c>
      <c r="AM274" s="21">
        <v>77712</v>
      </c>
      <c r="AN274" s="17">
        <v>64.900000000000006</v>
      </c>
      <c r="AO274" s="14"/>
    </row>
    <row r="275" spans="1:41">
      <c r="A275" s="14" t="s">
        <v>290</v>
      </c>
      <c r="B275" s="18" t="s">
        <v>288</v>
      </c>
      <c r="C275" s="14">
        <v>274</v>
      </c>
      <c r="D275" s="14">
        <v>-2.4248850000000002</v>
      </c>
      <c r="E275" s="14">
        <f t="shared" si="32"/>
        <v>0.96849323531228759</v>
      </c>
      <c r="F275" s="15">
        <v>31354</v>
      </c>
      <c r="G275" s="15">
        <v>1020</v>
      </c>
      <c r="H275" s="15">
        <v>196</v>
      </c>
      <c r="I275" s="15">
        <v>32570</v>
      </c>
      <c r="J275" s="15">
        <v>852</v>
      </c>
      <c r="K275" s="15">
        <v>33422</v>
      </c>
      <c r="L275" s="15"/>
      <c r="M275" s="15"/>
      <c r="N275" s="16">
        <f t="shared" si="29"/>
        <v>0.9927420847991113</v>
      </c>
      <c r="O275" s="19">
        <f t="shared" si="30"/>
        <v>392</v>
      </c>
      <c r="P275" s="20">
        <v>53618</v>
      </c>
      <c r="Q275" s="18">
        <v>75</v>
      </c>
      <c r="R275" s="18">
        <v>222</v>
      </c>
      <c r="S275" s="18">
        <v>95</v>
      </c>
      <c r="T275" s="18">
        <v>6</v>
      </c>
      <c r="U275" s="18">
        <v>6</v>
      </c>
      <c r="V275" s="18">
        <v>1</v>
      </c>
      <c r="W275" s="18">
        <v>6</v>
      </c>
      <c r="X275" s="18">
        <v>5</v>
      </c>
      <c r="Y275" s="18">
        <v>5</v>
      </c>
      <c r="Z275" s="18">
        <v>9</v>
      </c>
      <c r="AA275" s="18">
        <v>6</v>
      </c>
      <c r="AB275" s="18">
        <v>9</v>
      </c>
      <c r="AC275" s="18">
        <v>11</v>
      </c>
      <c r="AD275" s="18">
        <v>16</v>
      </c>
      <c r="AE275" s="18">
        <v>149</v>
      </c>
      <c r="AF275" s="18">
        <v>66</v>
      </c>
      <c r="AG275" s="18">
        <v>51</v>
      </c>
      <c r="AH275" s="18">
        <v>6</v>
      </c>
      <c r="AI275" s="18">
        <v>8</v>
      </c>
      <c r="AJ275" s="14">
        <f t="shared" si="31"/>
        <v>54370</v>
      </c>
      <c r="AK275" s="18">
        <v>909</v>
      </c>
      <c r="AL275" s="14">
        <f t="shared" si="33"/>
        <v>55279</v>
      </c>
      <c r="AM275" s="21">
        <v>92097</v>
      </c>
      <c r="AN275" s="17">
        <v>56.1</v>
      </c>
      <c r="AO275" s="14">
        <v>1</v>
      </c>
    </row>
    <row r="276" spans="1:41">
      <c r="A276" s="14" t="s">
        <v>290</v>
      </c>
      <c r="B276" s="18" t="s">
        <v>289</v>
      </c>
      <c r="C276" s="14">
        <v>275</v>
      </c>
      <c r="D276" s="14">
        <v>-2.7240730000000002</v>
      </c>
      <c r="E276" s="14">
        <f t="shared" si="32"/>
        <v>0.9673769110388829</v>
      </c>
      <c r="F276" s="15">
        <v>16072</v>
      </c>
      <c r="G276" s="15">
        <v>542</v>
      </c>
      <c r="H276" s="15">
        <v>65</v>
      </c>
      <c r="I276" s="15">
        <v>16679</v>
      </c>
      <c r="J276" s="15">
        <v>311</v>
      </c>
      <c r="K276" s="15">
        <v>16990</v>
      </c>
      <c r="L276" s="15"/>
      <c r="M276" s="15"/>
      <c r="N276" s="16">
        <f t="shared" si="29"/>
        <v>0.99461764083335857</v>
      </c>
      <c r="O276" s="19">
        <f t="shared" si="30"/>
        <v>178</v>
      </c>
      <c r="P276" s="18">
        <v>32893</v>
      </c>
      <c r="Q276" s="18">
        <v>77</v>
      </c>
      <c r="R276" s="18">
        <v>69</v>
      </c>
      <c r="S276" s="18">
        <v>32</v>
      </c>
      <c r="T276" s="18">
        <v>5</v>
      </c>
      <c r="U276" s="18">
        <v>3</v>
      </c>
      <c r="V276" s="18">
        <v>0</v>
      </c>
      <c r="W276" s="18">
        <v>0</v>
      </c>
      <c r="X276" s="18">
        <v>13</v>
      </c>
      <c r="Y276" s="18">
        <v>4</v>
      </c>
      <c r="Z276" s="18">
        <v>0</v>
      </c>
      <c r="AA276" s="18">
        <v>3</v>
      </c>
      <c r="AB276" s="18">
        <v>4</v>
      </c>
      <c r="AC276" s="18">
        <v>3</v>
      </c>
      <c r="AD276" s="18">
        <v>2</v>
      </c>
      <c r="AE276" s="18">
        <v>78</v>
      </c>
      <c r="AF276" s="18">
        <v>10</v>
      </c>
      <c r="AG276" s="18">
        <v>2</v>
      </c>
      <c r="AH276" s="18">
        <v>2</v>
      </c>
      <c r="AI276" s="18">
        <v>0</v>
      </c>
      <c r="AJ276" s="14">
        <f t="shared" si="31"/>
        <v>33200</v>
      </c>
      <c r="AK276" s="18">
        <v>410</v>
      </c>
      <c r="AL276" s="14">
        <f t="shared" si="33"/>
        <v>33610</v>
      </c>
      <c r="AM276" s="21">
        <v>37115</v>
      </c>
      <c r="AN276" s="17">
        <v>58.5</v>
      </c>
      <c r="AO276" s="14">
        <v>1</v>
      </c>
    </row>
    <row r="277" spans="1:41">
      <c r="A277" s="14" t="s">
        <v>297</v>
      </c>
      <c r="B277" s="18" t="s">
        <v>291</v>
      </c>
      <c r="C277" s="14">
        <v>276</v>
      </c>
      <c r="D277" s="14">
        <v>-0.84192889999999998</v>
      </c>
      <c r="E277" s="14">
        <f t="shared" si="32"/>
        <v>0.41697555734622616</v>
      </c>
      <c r="F277" s="15">
        <v>7762</v>
      </c>
      <c r="G277" s="15">
        <v>10853</v>
      </c>
      <c r="H277" s="15">
        <v>132</v>
      </c>
      <c r="I277" s="15">
        <v>18747</v>
      </c>
      <c r="J277" s="15">
        <v>537</v>
      </c>
      <c r="K277" s="15">
        <v>19284</v>
      </c>
      <c r="L277" s="15">
        <v>20017</v>
      </c>
      <c r="M277" s="15">
        <v>42401</v>
      </c>
      <c r="N277" s="16">
        <f t="shared" si="29"/>
        <v>0.42539484621778884</v>
      </c>
      <c r="O277" s="19">
        <f t="shared" si="30"/>
        <v>11060</v>
      </c>
      <c r="P277" s="18">
        <v>8188</v>
      </c>
      <c r="Q277" s="18">
        <v>67</v>
      </c>
      <c r="R277" s="18">
        <v>10952</v>
      </c>
      <c r="S277" s="18">
        <v>41</v>
      </c>
      <c r="T277" s="18">
        <v>9</v>
      </c>
      <c r="U277" s="18">
        <v>6</v>
      </c>
      <c r="V277" s="18">
        <v>5</v>
      </c>
      <c r="W277" s="18">
        <v>42</v>
      </c>
      <c r="X277" s="18">
        <v>11</v>
      </c>
      <c r="Y277" s="18">
        <v>1</v>
      </c>
      <c r="Z277" s="18">
        <v>4</v>
      </c>
      <c r="AA277" s="18">
        <v>6</v>
      </c>
      <c r="AB277" s="18">
        <v>22</v>
      </c>
      <c r="AC277" s="18">
        <v>3</v>
      </c>
      <c r="AD277" s="18">
        <v>8</v>
      </c>
      <c r="AE277" s="18">
        <v>35</v>
      </c>
      <c r="AF277" s="18">
        <v>24</v>
      </c>
      <c r="AG277" s="18">
        <v>6</v>
      </c>
      <c r="AH277" s="18">
        <v>1</v>
      </c>
      <c r="AI277" s="18">
        <v>0</v>
      </c>
      <c r="AJ277" s="14">
        <f t="shared" si="31"/>
        <v>19431</v>
      </c>
      <c r="AK277" s="18">
        <v>797</v>
      </c>
      <c r="AL277" s="14">
        <f t="shared" si="33"/>
        <v>20228</v>
      </c>
      <c r="AM277" s="21">
        <v>44368</v>
      </c>
      <c r="AN277" s="17">
        <v>54.3</v>
      </c>
      <c r="AO277" s="14">
        <v>4</v>
      </c>
    </row>
    <row r="278" spans="1:41">
      <c r="A278" s="14" t="s">
        <v>297</v>
      </c>
      <c r="B278" s="18" t="s">
        <v>292</v>
      </c>
      <c r="C278" s="14">
        <v>277</v>
      </c>
      <c r="D278" s="14">
        <v>-12.2614</v>
      </c>
      <c r="E278" s="14">
        <f t="shared" si="32"/>
        <v>0.59416395507504982</v>
      </c>
      <c r="F278" s="15">
        <v>28303</v>
      </c>
      <c r="G278" s="15">
        <v>19332</v>
      </c>
      <c r="H278" s="15"/>
      <c r="I278" s="15"/>
      <c r="J278" s="15"/>
      <c r="K278" s="15"/>
      <c r="L278" s="15">
        <v>54643</v>
      </c>
      <c r="M278" s="15">
        <v>136631</v>
      </c>
      <c r="N278" s="16">
        <f t="shared" si="29"/>
        <v>0.71677795234354547</v>
      </c>
      <c r="O278" s="19">
        <f t="shared" si="30"/>
        <v>17306</v>
      </c>
      <c r="P278" s="18">
        <v>43798</v>
      </c>
      <c r="Q278" s="18">
        <v>342</v>
      </c>
      <c r="R278" s="18">
        <v>16766</v>
      </c>
      <c r="S278" s="18">
        <v>198</v>
      </c>
      <c r="T278" s="18">
        <v>47</v>
      </c>
      <c r="U278" s="18">
        <v>34</v>
      </c>
      <c r="V278" s="18">
        <v>28</v>
      </c>
      <c r="W278" s="18">
        <v>104</v>
      </c>
      <c r="X278" s="18">
        <v>62</v>
      </c>
      <c r="Y278" s="18">
        <v>29</v>
      </c>
      <c r="Z278" s="18">
        <v>12</v>
      </c>
      <c r="AA278" s="18">
        <v>20</v>
      </c>
      <c r="AB278" s="18">
        <v>54</v>
      </c>
      <c r="AC278" s="18">
        <v>26</v>
      </c>
      <c r="AD278" s="18">
        <v>23</v>
      </c>
      <c r="AE278" s="18">
        <v>264</v>
      </c>
      <c r="AF278" s="18">
        <v>91</v>
      </c>
      <c r="AG278" s="18">
        <v>102</v>
      </c>
      <c r="AH278" s="18">
        <v>10</v>
      </c>
      <c r="AI278" s="18">
        <v>8</v>
      </c>
      <c r="AJ278" s="14">
        <f t="shared" si="31"/>
        <v>62018</v>
      </c>
      <c r="AK278" s="18">
        <v>2445</v>
      </c>
      <c r="AL278" s="14">
        <f t="shared" si="33"/>
        <v>64463</v>
      </c>
      <c r="AM278" s="21">
        <v>145068</v>
      </c>
      <c r="AN278" s="17">
        <v>72.099999999999994</v>
      </c>
      <c r="AO278" s="14">
        <v>3</v>
      </c>
    </row>
    <row r="279" spans="1:41">
      <c r="A279" s="14" t="s">
        <v>297</v>
      </c>
      <c r="B279" s="18" t="s">
        <v>293</v>
      </c>
      <c r="C279" s="14">
        <v>278</v>
      </c>
      <c r="D279" s="14">
        <v>-10.50891</v>
      </c>
      <c r="E279" s="14">
        <f t="shared" si="32"/>
        <v>0.42632004016327241</v>
      </c>
      <c r="F279" s="15">
        <v>19531</v>
      </c>
      <c r="G279" s="15">
        <v>26282</v>
      </c>
      <c r="H279" s="15"/>
      <c r="I279" s="15"/>
      <c r="J279" s="15"/>
      <c r="K279" s="15">
        <v>46414</v>
      </c>
      <c r="L279" s="15">
        <v>50411</v>
      </c>
      <c r="M279" s="15">
        <v>119790</v>
      </c>
      <c r="N279" s="16">
        <f t="shared" si="29"/>
        <v>0.5314090975209359</v>
      </c>
      <c r="O279" s="19">
        <f t="shared" si="30"/>
        <v>22550</v>
      </c>
      <c r="P279" s="18">
        <v>25573</v>
      </c>
      <c r="Q279" s="18">
        <v>231</v>
      </c>
      <c r="R279" s="18">
        <v>20223</v>
      </c>
      <c r="S279" s="18">
        <v>2096</v>
      </c>
      <c r="T279" s="18">
        <v>53</v>
      </c>
      <c r="U279" s="18">
        <v>57</v>
      </c>
      <c r="V279" s="18">
        <v>30</v>
      </c>
      <c r="W279" s="18">
        <v>103</v>
      </c>
      <c r="X279" s="18">
        <v>64</v>
      </c>
      <c r="Y279" s="18">
        <v>34</v>
      </c>
      <c r="Z279" s="18">
        <v>18</v>
      </c>
      <c r="AA279" s="18">
        <v>33</v>
      </c>
      <c r="AB279" s="18">
        <v>62</v>
      </c>
      <c r="AC279" s="18">
        <v>44</v>
      </c>
      <c r="AD279" s="18">
        <v>56</v>
      </c>
      <c r="AE279" s="18">
        <v>163</v>
      </c>
      <c r="AF279" s="18">
        <v>90</v>
      </c>
      <c r="AG279" s="18">
        <v>68</v>
      </c>
      <c r="AH279" s="18">
        <v>9</v>
      </c>
      <c r="AI279" s="18">
        <v>13</v>
      </c>
      <c r="AJ279" s="14">
        <f t="shared" si="31"/>
        <v>49020</v>
      </c>
      <c r="AK279" s="18">
        <v>3195</v>
      </c>
      <c r="AL279" s="14">
        <f t="shared" si="33"/>
        <v>52215</v>
      </c>
      <c r="AM279" s="21">
        <v>114382</v>
      </c>
      <c r="AN279" s="17">
        <v>51.4</v>
      </c>
      <c r="AO279" s="14">
        <v>4</v>
      </c>
    </row>
    <row r="280" spans="1:41">
      <c r="A280" s="14" t="s">
        <v>297</v>
      </c>
      <c r="B280" s="18" t="s">
        <v>294</v>
      </c>
      <c r="C280" s="14">
        <v>279</v>
      </c>
      <c r="D280" s="14">
        <v>-21.291879999999999</v>
      </c>
      <c r="E280" s="14">
        <f t="shared" si="32"/>
        <v>0.51933786181996211</v>
      </c>
      <c r="F280" s="15">
        <v>16973</v>
      </c>
      <c r="G280" s="15">
        <v>15709</v>
      </c>
      <c r="H280" s="15"/>
      <c r="I280" s="15"/>
      <c r="J280" s="15"/>
      <c r="K280" s="15"/>
      <c r="L280" s="15">
        <v>36131</v>
      </c>
      <c r="M280" s="15">
        <v>81004</v>
      </c>
      <c r="N280" s="16">
        <f t="shared" si="29"/>
        <v>0.73225670551888777</v>
      </c>
      <c r="O280" s="19">
        <f t="shared" si="30"/>
        <v>9533</v>
      </c>
      <c r="P280" s="18">
        <v>26072</v>
      </c>
      <c r="Q280" s="18">
        <v>183</v>
      </c>
      <c r="R280" s="18">
        <v>9189</v>
      </c>
      <c r="S280" s="18">
        <v>161</v>
      </c>
      <c r="T280" s="18">
        <v>13</v>
      </c>
      <c r="U280" s="18">
        <v>22</v>
      </c>
      <c r="V280" s="18">
        <v>14</v>
      </c>
      <c r="W280" s="18">
        <v>45</v>
      </c>
      <c r="X280" s="18">
        <v>32</v>
      </c>
      <c r="Y280" s="18">
        <v>14</v>
      </c>
      <c r="Z280" s="18">
        <v>11</v>
      </c>
      <c r="AA280" s="18">
        <v>21</v>
      </c>
      <c r="AB280" s="18">
        <v>43</v>
      </c>
      <c r="AC280" s="18">
        <v>20</v>
      </c>
      <c r="AD280" s="18">
        <v>24</v>
      </c>
      <c r="AE280" s="18">
        <v>121</v>
      </c>
      <c r="AF280" s="18">
        <v>59</v>
      </c>
      <c r="AG280" s="18">
        <v>36</v>
      </c>
      <c r="AH280" s="18">
        <v>3</v>
      </c>
      <c r="AI280" s="18">
        <v>9</v>
      </c>
      <c r="AJ280" s="14">
        <f t="shared" si="31"/>
        <v>36092</v>
      </c>
      <c r="AK280" s="18">
        <v>1111</v>
      </c>
      <c r="AL280" s="14">
        <f t="shared" si="33"/>
        <v>37203</v>
      </c>
      <c r="AM280" s="21">
        <v>74960</v>
      </c>
      <c r="AN280" s="17">
        <v>60.5</v>
      </c>
      <c r="AO280" s="14">
        <v>3</v>
      </c>
    </row>
    <row r="281" spans="1:41">
      <c r="A281" s="14" t="s">
        <v>297</v>
      </c>
      <c r="B281" s="18" t="s">
        <v>295</v>
      </c>
      <c r="C281" s="14">
        <v>280</v>
      </c>
      <c r="D281" s="14">
        <v>-6.1566939999999999</v>
      </c>
      <c r="E281" s="14">
        <f t="shared" si="32"/>
        <v>0.46031857660255282</v>
      </c>
      <c r="F281" s="15">
        <v>13091</v>
      </c>
      <c r="G281" s="15">
        <v>15348</v>
      </c>
      <c r="H281" s="15"/>
      <c r="I281" s="15"/>
      <c r="J281" s="15"/>
      <c r="K281" s="15">
        <v>31034</v>
      </c>
      <c r="L281" s="15">
        <v>31034</v>
      </c>
      <c r="M281" s="15">
        <v>65250</v>
      </c>
      <c r="N281" s="16">
        <f t="shared" si="29"/>
        <v>0.52188552188552184</v>
      </c>
      <c r="O281" s="19">
        <f t="shared" si="30"/>
        <v>12212</v>
      </c>
      <c r="P281" s="18">
        <v>13330</v>
      </c>
      <c r="Q281" s="18">
        <v>76</v>
      </c>
      <c r="R281" s="18">
        <v>11980</v>
      </c>
      <c r="S281" s="18">
        <v>156</v>
      </c>
      <c r="T281" s="18">
        <v>15</v>
      </c>
      <c r="U281" s="18">
        <v>22</v>
      </c>
      <c r="V281" s="18">
        <v>14</v>
      </c>
      <c r="W281" s="18">
        <v>60</v>
      </c>
      <c r="X281" s="18">
        <v>50</v>
      </c>
      <c r="Y281" s="18">
        <v>21</v>
      </c>
      <c r="Z281" s="18">
        <v>3</v>
      </c>
      <c r="AA281" s="18">
        <v>25</v>
      </c>
      <c r="AB281" s="18">
        <v>25</v>
      </c>
      <c r="AC281" s="18">
        <v>23</v>
      </c>
      <c r="AD281" s="18">
        <v>26</v>
      </c>
      <c r="AE281" s="18">
        <v>85</v>
      </c>
      <c r="AF281" s="18">
        <v>54</v>
      </c>
      <c r="AG281" s="18">
        <v>26</v>
      </c>
      <c r="AH281" s="18">
        <v>4</v>
      </c>
      <c r="AI281" s="18">
        <v>4</v>
      </c>
      <c r="AJ281" s="14">
        <f t="shared" si="31"/>
        <v>25999</v>
      </c>
      <c r="AK281" s="18">
        <v>909</v>
      </c>
      <c r="AL281" s="14">
        <f t="shared" si="33"/>
        <v>26908</v>
      </c>
      <c r="AM281" s="21">
        <v>57855</v>
      </c>
      <c r="AN281" s="17">
        <v>68.400000000000006</v>
      </c>
      <c r="AO281" s="14">
        <v>3</v>
      </c>
    </row>
    <row r="282" spans="1:41">
      <c r="A282" s="14" t="s">
        <v>297</v>
      </c>
      <c r="B282" s="18" t="s">
        <v>296</v>
      </c>
      <c r="C282" s="14">
        <v>281</v>
      </c>
      <c r="D282" s="14">
        <v>-13.08356</v>
      </c>
      <c r="E282" s="14">
        <f t="shared" si="32"/>
        <v>0.54853922245226594</v>
      </c>
      <c r="F282" s="15">
        <v>71535</v>
      </c>
      <c r="G282" s="15">
        <v>58875</v>
      </c>
      <c r="H282" s="15"/>
      <c r="I282" s="15"/>
      <c r="J282" s="15"/>
      <c r="K282" s="15"/>
      <c r="L282" s="15">
        <v>151820</v>
      </c>
      <c r="M282" s="15">
        <v>441497</v>
      </c>
      <c r="N282" s="16">
        <f t="shared" si="29"/>
        <v>0.67937479777993481</v>
      </c>
      <c r="O282" s="19">
        <f t="shared" si="30"/>
        <v>64412</v>
      </c>
      <c r="P282" s="18">
        <v>136483</v>
      </c>
      <c r="Q282" s="18">
        <v>1428</v>
      </c>
      <c r="R282" s="18">
        <v>62466</v>
      </c>
      <c r="S282" s="18">
        <v>518</v>
      </c>
      <c r="T282" s="18">
        <v>99</v>
      </c>
      <c r="U282" s="18">
        <v>78</v>
      </c>
      <c r="V282" s="18">
        <v>75</v>
      </c>
      <c r="W282" s="18">
        <v>320</v>
      </c>
      <c r="X282" s="18">
        <v>185</v>
      </c>
      <c r="Y282" s="18">
        <v>55</v>
      </c>
      <c r="Z282" s="18">
        <v>27</v>
      </c>
      <c r="AA282" s="18">
        <v>53</v>
      </c>
      <c r="AB282" s="18">
        <v>214</v>
      </c>
      <c r="AC282" s="18">
        <v>83</v>
      </c>
      <c r="AD282" s="18">
        <v>92</v>
      </c>
      <c r="AE282" s="18">
        <v>800</v>
      </c>
      <c r="AF282" s="18">
        <v>272</v>
      </c>
      <c r="AG282" s="18">
        <v>412</v>
      </c>
      <c r="AH282" s="18">
        <v>32</v>
      </c>
      <c r="AI282" s="18">
        <v>42</v>
      </c>
      <c r="AJ282" s="14">
        <f t="shared" si="31"/>
        <v>203734</v>
      </c>
      <c r="AK282" s="18">
        <v>7028</v>
      </c>
      <c r="AL282" s="14">
        <f t="shared" si="33"/>
        <v>210762</v>
      </c>
      <c r="AM282" s="21">
        <v>480070</v>
      </c>
      <c r="AN282" s="17">
        <v>86.9</v>
      </c>
      <c r="AO282" s="14">
        <v>3</v>
      </c>
    </row>
    <row r="283" spans="1:41">
      <c r="A283" s="14" t="s">
        <v>309</v>
      </c>
      <c r="B283" s="18" t="s">
        <v>298</v>
      </c>
      <c r="C283" s="14">
        <v>282</v>
      </c>
      <c r="D283" s="14"/>
      <c r="E283" s="14"/>
      <c r="F283" s="15"/>
      <c r="G283" s="15"/>
      <c r="H283" s="15"/>
      <c r="I283" s="15"/>
      <c r="J283" s="15"/>
      <c r="K283" s="15"/>
      <c r="L283" s="15">
        <v>72224</v>
      </c>
      <c r="M283" s="15">
        <v>165421</v>
      </c>
      <c r="N283" s="16">
        <f t="shared" si="29"/>
        <v>0.30639431616341029</v>
      </c>
      <c r="O283" s="19">
        <f t="shared" si="30"/>
        <v>79662</v>
      </c>
      <c r="P283" s="18">
        <v>35190</v>
      </c>
      <c r="Q283" s="18">
        <v>579</v>
      </c>
      <c r="R283" s="18">
        <v>78236</v>
      </c>
      <c r="S283" s="18">
        <v>847</v>
      </c>
      <c r="T283" s="18">
        <v>99</v>
      </c>
      <c r="U283" s="18">
        <v>106</v>
      </c>
      <c r="V283" s="18">
        <v>51</v>
      </c>
      <c r="W283" s="18">
        <v>316</v>
      </c>
      <c r="X283" s="18">
        <v>181</v>
      </c>
      <c r="Y283" s="18">
        <v>61</v>
      </c>
      <c r="Z283" s="18">
        <v>32</v>
      </c>
      <c r="AA283" s="18">
        <v>56</v>
      </c>
      <c r="AB283" s="18">
        <v>127</v>
      </c>
      <c r="AC283" s="18">
        <v>71</v>
      </c>
      <c r="AD283" s="18">
        <v>93</v>
      </c>
      <c r="AE283" s="18">
        <v>208</v>
      </c>
      <c r="AF283" s="18">
        <v>192</v>
      </c>
      <c r="AG283" s="18">
        <v>249</v>
      </c>
      <c r="AH283" s="18">
        <v>76</v>
      </c>
      <c r="AI283" s="18">
        <v>32</v>
      </c>
      <c r="AJ283" s="14">
        <f t="shared" si="31"/>
        <v>116802</v>
      </c>
      <c r="AK283" s="18">
        <v>5008</v>
      </c>
      <c r="AL283" s="14">
        <f>AJ283+AK283</f>
        <v>121810</v>
      </c>
      <c r="AM283" s="19">
        <v>227488</v>
      </c>
      <c r="AN283" s="17">
        <v>72.900000000000006</v>
      </c>
      <c r="AO283" s="14">
        <v>4</v>
      </c>
    </row>
    <row r="284" spans="1:41">
      <c r="A284" s="14" t="s">
        <v>309</v>
      </c>
      <c r="B284" s="18" t="s">
        <v>299</v>
      </c>
      <c r="C284" s="14">
        <v>283</v>
      </c>
      <c r="D284" s="14"/>
      <c r="E284" s="14"/>
      <c r="F284" s="15"/>
      <c r="G284" s="15"/>
      <c r="H284" s="15"/>
      <c r="I284" s="15"/>
      <c r="J284" s="15"/>
      <c r="K284" s="15"/>
      <c r="L284" s="15">
        <v>48209</v>
      </c>
      <c r="M284" s="15">
        <v>99047</v>
      </c>
      <c r="N284" s="16">
        <f t="shared" si="29"/>
        <v>0.63883887765559644</v>
      </c>
      <c r="O284" s="19">
        <f t="shared" si="30"/>
        <v>26078</v>
      </c>
      <c r="P284" s="18">
        <v>46128</v>
      </c>
      <c r="Q284" s="18">
        <v>271</v>
      </c>
      <c r="R284" s="18">
        <v>25074</v>
      </c>
      <c r="S284" s="18">
        <v>733</v>
      </c>
      <c r="T284" s="18">
        <v>36</v>
      </c>
      <c r="U284" s="18">
        <v>11</v>
      </c>
      <c r="V284" s="18">
        <v>12</v>
      </c>
      <c r="W284" s="18">
        <v>56</v>
      </c>
      <c r="X284" s="18">
        <v>56</v>
      </c>
      <c r="Y284" s="18">
        <v>13</v>
      </c>
      <c r="Z284" s="18">
        <v>7</v>
      </c>
      <c r="AA284" s="18">
        <v>9</v>
      </c>
      <c r="AB284" s="18">
        <v>27</v>
      </c>
      <c r="AC284" s="18">
        <v>20</v>
      </c>
      <c r="AD284" s="18">
        <v>26</v>
      </c>
      <c r="AE284" s="18">
        <v>142</v>
      </c>
      <c r="AF284" s="18">
        <v>41</v>
      </c>
      <c r="AG284" s="18">
        <v>24</v>
      </c>
      <c r="AH284" s="18">
        <v>14</v>
      </c>
      <c r="AI284" s="18">
        <v>21</v>
      </c>
      <c r="AJ284" s="14">
        <f t="shared" si="31"/>
        <v>72721</v>
      </c>
      <c r="AK284" s="18">
        <v>2474</v>
      </c>
      <c r="AL284" s="14">
        <f t="shared" ref="AL284:AL293" si="34">AJ284+AK284</f>
        <v>75195</v>
      </c>
      <c r="AM284" s="21">
        <v>109375</v>
      </c>
      <c r="AN284" s="17">
        <v>60.1</v>
      </c>
      <c r="AO284" s="14">
        <v>4</v>
      </c>
    </row>
    <row r="285" spans="1:41">
      <c r="A285" s="14" t="s">
        <v>309</v>
      </c>
      <c r="B285" s="18" t="s">
        <v>300</v>
      </c>
      <c r="C285" s="14">
        <v>284</v>
      </c>
      <c r="D285" s="14">
        <v>-80.307400000000001</v>
      </c>
      <c r="E285" s="14">
        <f t="shared" si="32"/>
        <v>1.0013479684190255E-2</v>
      </c>
      <c r="F285" s="15">
        <v>52</v>
      </c>
      <c r="G285" s="15">
        <v>5141</v>
      </c>
      <c r="H285" s="15"/>
      <c r="I285" s="15"/>
      <c r="J285" s="15"/>
      <c r="K285" s="15"/>
      <c r="L285" s="15">
        <v>38909</v>
      </c>
      <c r="M285" s="15">
        <v>84089</v>
      </c>
      <c r="N285" s="16">
        <f t="shared" si="29"/>
        <v>0.81308743257646721</v>
      </c>
      <c r="O285" s="19">
        <f t="shared" si="30"/>
        <v>11574</v>
      </c>
      <c r="P285" s="18">
        <v>50348</v>
      </c>
      <c r="Q285" s="18">
        <v>347</v>
      </c>
      <c r="R285" s="18">
        <v>10444</v>
      </c>
      <c r="S285" s="18">
        <v>783</v>
      </c>
      <c r="T285" s="18">
        <v>36</v>
      </c>
      <c r="U285" s="18">
        <v>20</v>
      </c>
      <c r="V285" s="18">
        <v>13</v>
      </c>
      <c r="W285" s="18">
        <v>49</v>
      </c>
      <c r="X285" s="18">
        <v>20</v>
      </c>
      <c r="Y285" s="18">
        <v>11</v>
      </c>
      <c r="Z285" s="18">
        <v>6</v>
      </c>
      <c r="AA285" s="18">
        <v>21</v>
      </c>
      <c r="AB285" s="18">
        <v>23</v>
      </c>
      <c r="AC285" s="18">
        <v>23</v>
      </c>
      <c r="AD285" s="18">
        <v>19</v>
      </c>
      <c r="AE285" s="18">
        <v>172</v>
      </c>
      <c r="AF285" s="18">
        <v>78</v>
      </c>
      <c r="AG285" s="18">
        <v>39</v>
      </c>
      <c r="AH285" s="18">
        <v>5</v>
      </c>
      <c r="AI285" s="18">
        <v>8</v>
      </c>
      <c r="AJ285" s="14">
        <f t="shared" si="31"/>
        <v>62465</v>
      </c>
      <c r="AK285" s="18">
        <v>1688</v>
      </c>
      <c r="AL285" s="14">
        <f t="shared" si="34"/>
        <v>64153</v>
      </c>
      <c r="AM285" s="21">
        <v>88287</v>
      </c>
      <c r="AN285" s="17">
        <v>61.2</v>
      </c>
      <c r="AO285" s="14">
        <v>4</v>
      </c>
    </row>
    <row r="286" spans="1:41">
      <c r="A286" s="14" t="s">
        <v>309</v>
      </c>
      <c r="B286" s="18" t="s">
        <v>301</v>
      </c>
      <c r="C286" s="14">
        <v>285</v>
      </c>
      <c r="D286" s="14"/>
      <c r="E286" s="14"/>
      <c r="F286" s="15"/>
      <c r="G286" s="15"/>
      <c r="H286" s="15"/>
      <c r="I286" s="15"/>
      <c r="J286" s="15"/>
      <c r="K286" s="15"/>
      <c r="L286" s="15">
        <v>31257</v>
      </c>
      <c r="M286" s="15">
        <v>93105</v>
      </c>
      <c r="N286" s="16">
        <f t="shared" si="29"/>
        <v>0.16623275505486751</v>
      </c>
      <c r="O286" s="19">
        <f t="shared" si="30"/>
        <v>34267</v>
      </c>
      <c r="P286" s="18">
        <v>6832</v>
      </c>
      <c r="Q286" s="18">
        <v>154</v>
      </c>
      <c r="R286" s="18">
        <v>33934</v>
      </c>
      <c r="S286" s="18">
        <v>179</v>
      </c>
      <c r="T286" s="18">
        <v>42</v>
      </c>
      <c r="U286" s="18">
        <v>53</v>
      </c>
      <c r="V286" s="18">
        <v>45</v>
      </c>
      <c r="W286" s="18">
        <v>198</v>
      </c>
      <c r="X286" s="18">
        <v>114</v>
      </c>
      <c r="Y286" s="18">
        <v>49</v>
      </c>
      <c r="Z286" s="18">
        <v>31</v>
      </c>
      <c r="AA286" s="18">
        <v>50</v>
      </c>
      <c r="AB286" s="18">
        <v>74</v>
      </c>
      <c r="AC286" s="18">
        <v>95</v>
      </c>
      <c r="AD286" s="18">
        <v>90</v>
      </c>
      <c r="AE286" s="18">
        <v>123</v>
      </c>
      <c r="AF286" s="18">
        <v>98</v>
      </c>
      <c r="AG286" s="18">
        <v>103</v>
      </c>
      <c r="AH286" s="18">
        <v>15</v>
      </c>
      <c r="AI286" s="18">
        <v>14</v>
      </c>
      <c r="AJ286" s="14">
        <f t="shared" si="31"/>
        <v>42293</v>
      </c>
      <c r="AK286" s="18">
        <v>2704</v>
      </c>
      <c r="AL286" s="14">
        <f t="shared" si="34"/>
        <v>44997</v>
      </c>
      <c r="AM286" s="21">
        <v>108819</v>
      </c>
      <c r="AN286" s="17">
        <v>24.9</v>
      </c>
      <c r="AO286" s="14">
        <v>3</v>
      </c>
    </row>
    <row r="287" spans="1:41">
      <c r="A287" s="14" t="s">
        <v>309</v>
      </c>
      <c r="B287" s="18" t="s">
        <v>302</v>
      </c>
      <c r="C287" s="14">
        <v>286</v>
      </c>
      <c r="D287" s="14"/>
      <c r="E287" s="14"/>
      <c r="F287" s="15"/>
      <c r="G287" s="15"/>
      <c r="H287" s="15"/>
      <c r="I287" s="15"/>
      <c r="J287" s="15"/>
      <c r="K287" s="15"/>
      <c r="L287" s="15">
        <v>40802</v>
      </c>
      <c r="M287" s="15">
        <v>93386</v>
      </c>
      <c r="N287" s="16">
        <f t="shared" si="29"/>
        <v>0.16033047955457103</v>
      </c>
      <c r="O287" s="19">
        <f t="shared" si="30"/>
        <v>42075</v>
      </c>
      <c r="P287" s="18">
        <v>8034</v>
      </c>
      <c r="Q287" s="18">
        <v>186</v>
      </c>
      <c r="R287" s="18">
        <v>41667</v>
      </c>
      <c r="S287" s="18">
        <v>222</v>
      </c>
      <c r="T287" s="18">
        <v>41</v>
      </c>
      <c r="U287" s="18">
        <v>38</v>
      </c>
      <c r="V287" s="18">
        <v>20</v>
      </c>
      <c r="W287" s="18">
        <v>177</v>
      </c>
      <c r="X287" s="18">
        <v>112</v>
      </c>
      <c r="Y287" s="18">
        <v>45</v>
      </c>
      <c r="Z287" s="18">
        <v>18</v>
      </c>
      <c r="AA287" s="18">
        <v>31</v>
      </c>
      <c r="AB287" s="18">
        <v>76</v>
      </c>
      <c r="AC287" s="18">
        <v>138</v>
      </c>
      <c r="AD287" s="18">
        <v>59</v>
      </c>
      <c r="AE287" s="18">
        <v>107</v>
      </c>
      <c r="AF287" s="18">
        <v>80</v>
      </c>
      <c r="AG287" s="18">
        <v>135</v>
      </c>
      <c r="AH287" s="18">
        <v>18</v>
      </c>
      <c r="AI287" s="18">
        <v>19</v>
      </c>
      <c r="AJ287" s="14">
        <f t="shared" si="31"/>
        <v>51223</v>
      </c>
      <c r="AK287" s="18">
        <v>1756</v>
      </c>
      <c r="AL287" s="14">
        <f t="shared" si="34"/>
        <v>52979</v>
      </c>
      <c r="AM287" s="21">
        <v>111152</v>
      </c>
      <c r="AN287" s="17">
        <v>24.9</v>
      </c>
      <c r="AO287" s="14">
        <v>3</v>
      </c>
    </row>
    <row r="288" spans="1:41">
      <c r="A288" s="14" t="s">
        <v>309</v>
      </c>
      <c r="B288" s="18" t="s">
        <v>303</v>
      </c>
      <c r="C288" s="14">
        <v>287</v>
      </c>
      <c r="D288" s="14">
        <v>-4.0385330000000002</v>
      </c>
      <c r="E288" s="14">
        <f t="shared" si="32"/>
        <v>1.4148214379634986E-2</v>
      </c>
      <c r="F288" s="15">
        <v>1076</v>
      </c>
      <c r="G288" s="15">
        <v>74976</v>
      </c>
      <c r="H288" s="15"/>
      <c r="I288" s="15"/>
      <c r="J288" s="15"/>
      <c r="K288" s="15"/>
      <c r="L288" s="15">
        <v>85191</v>
      </c>
      <c r="M288" s="15">
        <v>126440</v>
      </c>
      <c r="N288" s="16">
        <f t="shared" si="29"/>
        <v>5.4533547657319763E-2</v>
      </c>
      <c r="O288" s="19">
        <f t="shared" si="30"/>
        <v>111167</v>
      </c>
      <c r="P288" s="18">
        <v>6412</v>
      </c>
      <c r="Q288" s="18">
        <v>207</v>
      </c>
      <c r="R288" s="18">
        <v>110838</v>
      </c>
      <c r="S288" s="18">
        <v>122</v>
      </c>
      <c r="T288" s="18">
        <v>25</v>
      </c>
      <c r="U288" s="18">
        <v>139</v>
      </c>
      <c r="V288" s="18">
        <v>166</v>
      </c>
      <c r="W288" s="18">
        <v>267</v>
      </c>
      <c r="X288" s="18">
        <v>89</v>
      </c>
      <c r="Y288" s="18">
        <v>16</v>
      </c>
      <c r="Z288" s="18">
        <v>3</v>
      </c>
      <c r="AA288" s="18">
        <v>16</v>
      </c>
      <c r="AB288" s="18">
        <v>69</v>
      </c>
      <c r="AC288" s="18">
        <v>29</v>
      </c>
      <c r="AD288" s="18">
        <v>32</v>
      </c>
      <c r="AE288" s="18">
        <v>44</v>
      </c>
      <c r="AF288" s="18">
        <v>20</v>
      </c>
      <c r="AG288" s="18">
        <v>21</v>
      </c>
      <c r="AH288" s="18">
        <v>4</v>
      </c>
      <c r="AI288" s="18">
        <v>5</v>
      </c>
      <c r="AJ288" s="14">
        <f t="shared" si="31"/>
        <v>118524</v>
      </c>
      <c r="AK288" s="18">
        <v>1536</v>
      </c>
      <c r="AL288" s="14">
        <f t="shared" si="34"/>
        <v>120060</v>
      </c>
      <c r="AM288" s="21">
        <v>173209</v>
      </c>
      <c r="AN288" s="17">
        <v>78.8</v>
      </c>
      <c r="AO288" s="14">
        <v>3</v>
      </c>
    </row>
    <row r="289" spans="1:41">
      <c r="A289" s="14" t="s">
        <v>309</v>
      </c>
      <c r="B289" s="18" t="s">
        <v>304</v>
      </c>
      <c r="C289" s="14">
        <v>288</v>
      </c>
      <c r="D289" s="14"/>
      <c r="E289" s="14"/>
      <c r="F289" s="15"/>
      <c r="G289" s="15"/>
      <c r="H289" s="15"/>
      <c r="I289" s="15"/>
      <c r="J289" s="15"/>
      <c r="K289" s="15"/>
      <c r="L289" s="15">
        <v>41308</v>
      </c>
      <c r="M289" s="15">
        <v>96766</v>
      </c>
      <c r="N289" s="16">
        <f t="shared" si="29"/>
        <v>0.74669290113163922</v>
      </c>
      <c r="O289" s="19">
        <f t="shared" si="30"/>
        <v>22787</v>
      </c>
      <c r="P289" s="18">
        <v>67171</v>
      </c>
      <c r="Q289" s="18">
        <v>600</v>
      </c>
      <c r="R289" s="18">
        <v>21234</v>
      </c>
      <c r="S289" s="18">
        <v>953</v>
      </c>
      <c r="T289" s="18">
        <v>50</v>
      </c>
      <c r="U289" s="18">
        <v>25</v>
      </c>
      <c r="V289" s="18">
        <v>11</v>
      </c>
      <c r="W289" s="18">
        <v>69</v>
      </c>
      <c r="X289" s="18">
        <v>35</v>
      </c>
      <c r="Y289" s="18">
        <v>17</v>
      </c>
      <c r="Z289" s="18">
        <v>13</v>
      </c>
      <c r="AA289" s="18">
        <v>9</v>
      </c>
      <c r="AB289" s="18">
        <v>82</v>
      </c>
      <c r="AC289" s="18">
        <v>42</v>
      </c>
      <c r="AD289" s="18">
        <v>62</v>
      </c>
      <c r="AE289" s="18">
        <v>139</v>
      </c>
      <c r="AF289" s="18">
        <v>76</v>
      </c>
      <c r="AG289" s="18">
        <v>46</v>
      </c>
      <c r="AH289" s="18">
        <v>13</v>
      </c>
      <c r="AI289" s="18">
        <v>17</v>
      </c>
      <c r="AJ289" s="14">
        <f t="shared" si="31"/>
        <v>90664</v>
      </c>
      <c r="AK289" s="18">
        <v>2720</v>
      </c>
      <c r="AL289" s="14">
        <f t="shared" si="34"/>
        <v>93384</v>
      </c>
      <c r="AM289" s="21">
        <v>99348</v>
      </c>
      <c r="AN289" s="17">
        <v>62.4</v>
      </c>
      <c r="AO289" s="14">
        <v>4</v>
      </c>
    </row>
    <row r="290" spans="1:41">
      <c r="A290" s="14" t="s">
        <v>309</v>
      </c>
      <c r="B290" s="18" t="s">
        <v>305</v>
      </c>
      <c r="C290" s="14">
        <v>289</v>
      </c>
      <c r="D290" s="14">
        <v>-11.640169999999999</v>
      </c>
      <c r="E290" s="14">
        <f t="shared" si="32"/>
        <v>4.3011024577728332E-2</v>
      </c>
      <c r="F290" s="15">
        <v>1701</v>
      </c>
      <c r="G290" s="15">
        <v>37847</v>
      </c>
      <c r="H290" s="15"/>
      <c r="I290" s="15"/>
      <c r="J290" s="15"/>
      <c r="K290" s="15"/>
      <c r="L290" s="15">
        <v>42622</v>
      </c>
      <c r="M290" s="15">
        <v>91823</v>
      </c>
      <c r="N290" s="16">
        <f t="shared" si="29"/>
        <v>0.15941267989109295</v>
      </c>
      <c r="O290" s="19">
        <f t="shared" si="30"/>
        <v>43223</v>
      </c>
      <c r="P290" s="18">
        <v>8197</v>
      </c>
      <c r="Q290" s="18">
        <v>177</v>
      </c>
      <c r="R290" s="18">
        <v>42726</v>
      </c>
      <c r="S290" s="18">
        <v>320</v>
      </c>
      <c r="T290" s="18">
        <v>28</v>
      </c>
      <c r="U290" s="18">
        <v>55</v>
      </c>
      <c r="V290" s="18">
        <v>27</v>
      </c>
      <c r="W290" s="18">
        <v>211</v>
      </c>
      <c r="X290" s="18">
        <v>132</v>
      </c>
      <c r="Y290" s="18">
        <v>34</v>
      </c>
      <c r="Z290" s="18">
        <v>27</v>
      </c>
      <c r="AA290" s="18">
        <v>37</v>
      </c>
      <c r="AB290" s="18">
        <v>55</v>
      </c>
      <c r="AC290" s="18">
        <v>88</v>
      </c>
      <c r="AD290" s="18">
        <v>46</v>
      </c>
      <c r="AE290" s="18">
        <v>105</v>
      </c>
      <c r="AF290" s="18">
        <v>94</v>
      </c>
      <c r="AG290" s="18">
        <v>93</v>
      </c>
      <c r="AH290" s="18">
        <v>7</v>
      </c>
      <c r="AI290" s="18">
        <v>17</v>
      </c>
      <c r="AJ290" s="14">
        <f t="shared" si="31"/>
        <v>52476</v>
      </c>
      <c r="AK290" s="18">
        <v>2390</v>
      </c>
      <c r="AL290" s="14">
        <f t="shared" si="34"/>
        <v>54866</v>
      </c>
      <c r="AM290" s="21">
        <v>98520</v>
      </c>
      <c r="AN290" s="17">
        <v>24.9</v>
      </c>
      <c r="AO290" s="14">
        <v>4</v>
      </c>
    </row>
    <row r="291" spans="1:41">
      <c r="A291" s="14" t="s">
        <v>309</v>
      </c>
      <c r="B291" s="18" t="s">
        <v>306</v>
      </c>
      <c r="C291" s="14">
        <v>290</v>
      </c>
      <c r="D291" s="14"/>
      <c r="E291" s="14"/>
      <c r="F291" s="15"/>
      <c r="G291" s="15"/>
      <c r="H291" s="15"/>
      <c r="I291" s="15"/>
      <c r="J291" s="15"/>
      <c r="K291" s="15"/>
      <c r="L291" s="15">
        <v>18578</v>
      </c>
      <c r="M291" s="15">
        <v>46406</v>
      </c>
      <c r="N291" s="16">
        <f t="shared" si="29"/>
        <v>0.30992390615091947</v>
      </c>
      <c r="O291" s="19">
        <f t="shared" si="30"/>
        <v>13059</v>
      </c>
      <c r="P291" s="18">
        <v>5865</v>
      </c>
      <c r="Q291" s="18">
        <v>100</v>
      </c>
      <c r="R291" s="18">
        <v>12840</v>
      </c>
      <c r="S291" s="18">
        <v>119</v>
      </c>
      <c r="T291" s="18">
        <v>19</v>
      </c>
      <c r="U291" s="18">
        <v>26</v>
      </c>
      <c r="V291" s="18">
        <v>13</v>
      </c>
      <c r="W291" s="18">
        <v>80</v>
      </c>
      <c r="X291" s="18">
        <v>59</v>
      </c>
      <c r="Y291" s="18">
        <v>22</v>
      </c>
      <c r="Z291" s="18">
        <v>11</v>
      </c>
      <c r="AA291" s="18">
        <v>29</v>
      </c>
      <c r="AB291" s="18">
        <v>31</v>
      </c>
      <c r="AC291" s="18">
        <v>62</v>
      </c>
      <c r="AD291" s="18">
        <v>33</v>
      </c>
      <c r="AE291" s="18">
        <v>83</v>
      </c>
      <c r="AF291" s="18">
        <v>74</v>
      </c>
      <c r="AG291" s="18">
        <v>71</v>
      </c>
      <c r="AH291" s="18">
        <v>8</v>
      </c>
      <c r="AI291" s="18">
        <v>7</v>
      </c>
      <c r="AJ291" s="14">
        <f t="shared" si="31"/>
        <v>19552</v>
      </c>
      <c r="AK291" s="18">
        <v>1592</v>
      </c>
      <c r="AL291" s="14">
        <f t="shared" si="34"/>
        <v>21144</v>
      </c>
      <c r="AM291" s="21">
        <v>53426</v>
      </c>
      <c r="AN291" s="17">
        <v>52</v>
      </c>
      <c r="AO291" s="14">
        <v>4</v>
      </c>
    </row>
    <row r="292" spans="1:41">
      <c r="A292" s="14" t="s">
        <v>309</v>
      </c>
      <c r="B292" s="18" t="s">
        <v>307</v>
      </c>
      <c r="C292" s="14">
        <v>291</v>
      </c>
      <c r="D292" s="14"/>
      <c r="E292" s="14"/>
      <c r="F292" s="15"/>
      <c r="G292" s="15"/>
      <c r="H292" s="15"/>
      <c r="I292" s="15"/>
      <c r="J292" s="15"/>
      <c r="K292" s="15"/>
      <c r="L292" s="15">
        <v>23912</v>
      </c>
      <c r="M292" s="15">
        <v>52968</v>
      </c>
      <c r="N292" s="16">
        <f t="shared" si="29"/>
        <v>0.81051639739847858</v>
      </c>
      <c r="O292" s="19">
        <f t="shared" si="30"/>
        <v>8245</v>
      </c>
      <c r="P292" s="18">
        <v>35268</v>
      </c>
      <c r="Q292" s="18">
        <v>359</v>
      </c>
      <c r="R292" s="18">
        <v>7248</v>
      </c>
      <c r="S292" s="18">
        <v>638</v>
      </c>
      <c r="T292" s="18">
        <v>18</v>
      </c>
      <c r="U292" s="18">
        <v>10</v>
      </c>
      <c r="V292" s="18">
        <v>4</v>
      </c>
      <c r="W292" s="18">
        <v>40</v>
      </c>
      <c r="X292" s="18">
        <v>11</v>
      </c>
      <c r="Y292" s="18">
        <v>5</v>
      </c>
      <c r="Z292" s="18">
        <v>6</v>
      </c>
      <c r="AA292" s="18">
        <v>6</v>
      </c>
      <c r="AB292" s="18">
        <v>8</v>
      </c>
      <c r="AC292" s="18">
        <v>12</v>
      </c>
      <c r="AD292" s="18">
        <v>10</v>
      </c>
      <c r="AE292" s="18">
        <v>78</v>
      </c>
      <c r="AF292" s="18">
        <v>52</v>
      </c>
      <c r="AG292" s="18">
        <v>21</v>
      </c>
      <c r="AH292" s="18">
        <v>5</v>
      </c>
      <c r="AI292" s="18">
        <v>12</v>
      </c>
      <c r="AJ292" s="14">
        <f t="shared" si="31"/>
        <v>43811</v>
      </c>
      <c r="AK292" s="18">
        <v>1442</v>
      </c>
      <c r="AL292" s="14">
        <f t="shared" si="34"/>
        <v>45253</v>
      </c>
      <c r="AM292" s="21">
        <v>56876</v>
      </c>
      <c r="AN292" s="17">
        <v>62.5</v>
      </c>
      <c r="AO292" s="14">
        <v>3</v>
      </c>
    </row>
    <row r="293" spans="1:41">
      <c r="A293" s="14" t="s">
        <v>309</v>
      </c>
      <c r="B293" s="18" t="s">
        <v>308</v>
      </c>
      <c r="C293" s="14">
        <v>292</v>
      </c>
      <c r="D293" s="14"/>
      <c r="E293" s="14"/>
      <c r="F293" s="15"/>
      <c r="G293" s="15"/>
      <c r="H293" s="15"/>
      <c r="I293" s="15"/>
      <c r="J293" s="15"/>
      <c r="K293" s="15"/>
      <c r="L293" s="15">
        <v>72816</v>
      </c>
      <c r="M293" s="15">
        <v>160654</v>
      </c>
      <c r="N293" s="16">
        <f t="shared" si="29"/>
        <v>0.21377434135166093</v>
      </c>
      <c r="O293" s="19">
        <f t="shared" si="30"/>
        <v>76874</v>
      </c>
      <c r="P293" s="18">
        <v>20902</v>
      </c>
      <c r="Q293" s="18">
        <v>440</v>
      </c>
      <c r="R293" s="18">
        <v>75657</v>
      </c>
      <c r="S293" s="18">
        <v>777</v>
      </c>
      <c r="T293" s="18">
        <v>76</v>
      </c>
      <c r="U293" s="18">
        <v>57</v>
      </c>
      <c r="V293" s="18">
        <v>66</v>
      </c>
      <c r="W293" s="18">
        <v>301</v>
      </c>
      <c r="X293" s="18">
        <v>174</v>
      </c>
      <c r="Y293" s="18">
        <v>55</v>
      </c>
      <c r="Z293" s="18">
        <v>33</v>
      </c>
      <c r="AA293" s="18">
        <v>51</v>
      </c>
      <c r="AB293" s="18">
        <v>105</v>
      </c>
      <c r="AC293" s="18">
        <v>140</v>
      </c>
      <c r="AD293" s="18">
        <v>119</v>
      </c>
      <c r="AE293" s="18">
        <v>222</v>
      </c>
      <c r="AF293" s="18">
        <v>119</v>
      </c>
      <c r="AG293" s="18">
        <v>124</v>
      </c>
      <c r="AH293" s="18">
        <v>34</v>
      </c>
      <c r="AI293" s="18">
        <v>35</v>
      </c>
      <c r="AJ293" s="14">
        <f t="shared" si="31"/>
        <v>99487</v>
      </c>
      <c r="AK293" s="18">
        <v>5355</v>
      </c>
      <c r="AL293" s="14">
        <f t="shared" si="34"/>
        <v>104842</v>
      </c>
      <c r="AM293" s="21">
        <v>184636</v>
      </c>
      <c r="AN293" s="17">
        <v>52.1</v>
      </c>
      <c r="AO293" s="14">
        <v>4</v>
      </c>
    </row>
    <row r="294" spans="1:41">
      <c r="A294" s="14" t="s">
        <v>337</v>
      </c>
      <c r="B294" s="18" t="s">
        <v>310</v>
      </c>
      <c r="C294" s="14">
        <v>293</v>
      </c>
      <c r="D294" s="14">
        <v>-10.915229999999999</v>
      </c>
      <c r="E294" s="14">
        <f t="shared" si="32"/>
        <v>0.86742807575538527</v>
      </c>
      <c r="F294" s="15">
        <v>30000</v>
      </c>
      <c r="G294" s="15">
        <v>4585</v>
      </c>
      <c r="H294" s="15"/>
      <c r="I294" s="14"/>
      <c r="J294" s="14"/>
      <c r="K294" s="14"/>
      <c r="L294" s="14"/>
      <c r="M294" s="14"/>
      <c r="N294" s="16">
        <f t="shared" si="29"/>
        <v>0.9765803529173146</v>
      </c>
      <c r="O294" s="19">
        <f t="shared" si="30"/>
        <v>1732</v>
      </c>
      <c r="P294" s="18">
        <v>72223</v>
      </c>
      <c r="Q294" s="18">
        <v>1000</v>
      </c>
      <c r="R294" s="18">
        <v>648</v>
      </c>
      <c r="S294" s="18">
        <v>84</v>
      </c>
      <c r="T294" s="18">
        <v>10</v>
      </c>
      <c r="U294" s="18">
        <v>0</v>
      </c>
      <c r="V294" s="18">
        <v>0</v>
      </c>
      <c r="W294" s="18">
        <v>2</v>
      </c>
      <c r="X294" s="18">
        <v>30</v>
      </c>
      <c r="Y294" s="18">
        <v>3</v>
      </c>
      <c r="Z294" s="18">
        <v>8</v>
      </c>
      <c r="AA294" s="18">
        <v>9</v>
      </c>
      <c r="AB294" s="18">
        <v>11</v>
      </c>
      <c r="AC294" s="18">
        <v>3</v>
      </c>
      <c r="AD294" s="18">
        <v>1</v>
      </c>
      <c r="AE294" s="18">
        <v>38</v>
      </c>
      <c r="AF294" s="18">
        <v>12</v>
      </c>
      <c r="AG294" s="18">
        <v>8</v>
      </c>
      <c r="AH294" s="18">
        <v>3</v>
      </c>
      <c r="AI294" s="18">
        <v>3</v>
      </c>
      <c r="AJ294" s="14">
        <f t="shared" si="31"/>
        <v>74096</v>
      </c>
      <c r="AK294" s="18">
        <v>675</v>
      </c>
      <c r="AL294" s="14">
        <f>AJ294+AK294</f>
        <v>74771</v>
      </c>
      <c r="AM294" s="19">
        <v>88124</v>
      </c>
      <c r="AN294" s="17">
        <v>81.900000000000006</v>
      </c>
      <c r="AO294" s="14">
        <v>1</v>
      </c>
    </row>
    <row r="295" spans="1:41">
      <c r="A295" s="14" t="s">
        <v>337</v>
      </c>
      <c r="B295" s="18" t="s">
        <v>311</v>
      </c>
      <c r="C295" s="14">
        <v>294</v>
      </c>
      <c r="D295" s="14">
        <v>-14.09862</v>
      </c>
      <c r="E295" s="14">
        <f t="shared" si="32"/>
        <v>0.84859251161519544</v>
      </c>
      <c r="F295" s="15">
        <v>27945</v>
      </c>
      <c r="G295" s="15">
        <v>4986</v>
      </c>
      <c r="H295" s="15"/>
      <c r="I295" s="14"/>
      <c r="J295" s="14"/>
      <c r="K295" s="14"/>
      <c r="L295" s="14"/>
      <c r="M295" s="14"/>
      <c r="N295" s="16">
        <f t="shared" si="29"/>
        <v>0.98957873210633951</v>
      </c>
      <c r="O295" s="19">
        <f t="shared" si="30"/>
        <v>637</v>
      </c>
      <c r="P295" s="18">
        <v>60488</v>
      </c>
      <c r="Q295" s="18">
        <v>225</v>
      </c>
      <c r="R295" s="18">
        <v>301</v>
      </c>
      <c r="S295" s="18">
        <v>111</v>
      </c>
      <c r="T295" s="18">
        <v>5</v>
      </c>
      <c r="U295" s="18">
        <v>1</v>
      </c>
      <c r="V295" s="18">
        <v>5</v>
      </c>
      <c r="W295" s="18">
        <v>3</v>
      </c>
      <c r="X295" s="18">
        <v>7</v>
      </c>
      <c r="Y295" s="18">
        <v>1</v>
      </c>
      <c r="Z295" s="18">
        <v>4</v>
      </c>
      <c r="AA295" s="18">
        <v>6</v>
      </c>
      <c r="AB295" s="18">
        <v>4</v>
      </c>
      <c r="AC295" s="18">
        <v>7</v>
      </c>
      <c r="AD295" s="18">
        <v>8</v>
      </c>
      <c r="AE295" s="18">
        <v>39</v>
      </c>
      <c r="AF295" s="18">
        <v>24</v>
      </c>
      <c r="AG295" s="18">
        <v>20</v>
      </c>
      <c r="AH295" s="18">
        <v>2</v>
      </c>
      <c r="AI295" s="18">
        <v>14</v>
      </c>
      <c r="AJ295" s="14">
        <f t="shared" si="31"/>
        <v>61275</v>
      </c>
      <c r="AK295" s="18">
        <v>542</v>
      </c>
      <c r="AL295" s="14">
        <f t="shared" ref="AL295:AL320" si="35">AJ295+AK295</f>
        <v>61817</v>
      </c>
      <c r="AM295" s="21">
        <v>71113</v>
      </c>
      <c r="AN295" s="17">
        <v>81.7</v>
      </c>
      <c r="AO295" s="14">
        <v>1</v>
      </c>
    </row>
    <row r="296" spans="1:41">
      <c r="A296" s="14" t="s">
        <v>337</v>
      </c>
      <c r="B296" s="18" t="s">
        <v>312</v>
      </c>
      <c r="C296" s="14">
        <v>295</v>
      </c>
      <c r="D296" s="14">
        <v>-12.93689</v>
      </c>
      <c r="E296" s="14">
        <f t="shared" si="32"/>
        <v>0.84599671566467738</v>
      </c>
      <c r="F296" s="15">
        <v>21122</v>
      </c>
      <c r="G296" s="15">
        <v>3845</v>
      </c>
      <c r="H296" s="15"/>
      <c r="I296" s="14"/>
      <c r="J296" s="14"/>
      <c r="K296" s="14"/>
      <c r="L296" s="14"/>
      <c r="M296" s="14"/>
      <c r="N296" s="16">
        <f t="shared" si="29"/>
        <v>0.97536557247739819</v>
      </c>
      <c r="O296" s="19">
        <f t="shared" si="30"/>
        <v>1218</v>
      </c>
      <c r="P296" s="18">
        <v>48225</v>
      </c>
      <c r="Q296" s="18">
        <v>709</v>
      </c>
      <c r="R296" s="18">
        <v>463</v>
      </c>
      <c r="S296" s="18">
        <v>46</v>
      </c>
      <c r="T296" s="18">
        <v>7</v>
      </c>
      <c r="U296" s="18">
        <v>0</v>
      </c>
      <c r="V296" s="18">
        <v>1</v>
      </c>
      <c r="W296" s="18">
        <v>0</v>
      </c>
      <c r="X296" s="18">
        <v>3</v>
      </c>
      <c r="Y296" s="18">
        <v>0</v>
      </c>
      <c r="Z296" s="18">
        <v>2</v>
      </c>
      <c r="AA296" s="18">
        <v>1</v>
      </c>
      <c r="AB296" s="18">
        <v>1</v>
      </c>
      <c r="AC296" s="18">
        <v>0</v>
      </c>
      <c r="AD296" s="18">
        <v>5</v>
      </c>
      <c r="AE296" s="18">
        <v>29</v>
      </c>
      <c r="AF296" s="18">
        <v>22</v>
      </c>
      <c r="AG296" s="18">
        <v>6</v>
      </c>
      <c r="AH296" s="18">
        <v>0</v>
      </c>
      <c r="AI296" s="18">
        <v>3</v>
      </c>
      <c r="AJ296" s="14">
        <f t="shared" si="31"/>
        <v>49523</v>
      </c>
      <c r="AK296" s="18">
        <v>468</v>
      </c>
      <c r="AL296" s="14">
        <f t="shared" si="35"/>
        <v>49991</v>
      </c>
      <c r="AM296" s="21">
        <v>59749</v>
      </c>
      <c r="AN296" s="17">
        <v>88.6</v>
      </c>
      <c r="AO296" s="14">
        <v>1</v>
      </c>
    </row>
    <row r="297" spans="1:41">
      <c r="A297" s="14" t="s">
        <v>337</v>
      </c>
      <c r="B297" s="18" t="s">
        <v>313</v>
      </c>
      <c r="C297" s="14">
        <v>296</v>
      </c>
      <c r="D297" s="14">
        <v>-11.573779999999999</v>
      </c>
      <c r="E297" s="14">
        <f t="shared" si="32"/>
        <v>0.858730955968525</v>
      </c>
      <c r="F297" s="15">
        <v>25646</v>
      </c>
      <c r="G297" s="15">
        <v>4219</v>
      </c>
      <c r="H297" s="15"/>
      <c r="I297" s="14"/>
      <c r="J297" s="14"/>
      <c r="K297" s="14"/>
      <c r="L297" s="14"/>
      <c r="M297" s="14"/>
      <c r="N297" s="16">
        <f t="shared" si="29"/>
        <v>0.97446878005407467</v>
      </c>
      <c r="O297" s="19">
        <f t="shared" si="30"/>
        <v>1407</v>
      </c>
      <c r="P297" s="18">
        <v>53702</v>
      </c>
      <c r="Q297" s="18">
        <v>875</v>
      </c>
      <c r="R297" s="18">
        <v>407</v>
      </c>
      <c r="S297" s="18">
        <v>125</v>
      </c>
      <c r="T297" s="18">
        <v>16</v>
      </c>
      <c r="U297" s="18">
        <v>12</v>
      </c>
      <c r="V297" s="18">
        <v>7</v>
      </c>
      <c r="W297" s="18">
        <v>11</v>
      </c>
      <c r="X297" s="18">
        <v>8</v>
      </c>
      <c r="Y297" s="18">
        <v>0</v>
      </c>
      <c r="Z297" s="18">
        <v>5</v>
      </c>
      <c r="AA297" s="18">
        <v>7</v>
      </c>
      <c r="AB297" s="18">
        <v>7</v>
      </c>
      <c r="AC297" s="18">
        <v>13</v>
      </c>
      <c r="AD297" s="18">
        <v>6</v>
      </c>
      <c r="AE297" s="18">
        <v>43</v>
      </c>
      <c r="AF297" s="18">
        <v>17</v>
      </c>
      <c r="AG297" s="18">
        <v>13</v>
      </c>
      <c r="AH297" s="18">
        <v>1</v>
      </c>
      <c r="AI297" s="18">
        <v>3</v>
      </c>
      <c r="AJ297" s="14">
        <f t="shared" si="31"/>
        <v>55278</v>
      </c>
      <c r="AK297" s="18">
        <v>890</v>
      </c>
      <c r="AL297" s="14">
        <f t="shared" si="35"/>
        <v>56168</v>
      </c>
      <c r="AM297" s="21">
        <v>70816</v>
      </c>
      <c r="AN297" s="17">
        <v>81.7</v>
      </c>
      <c r="AO297" s="14">
        <v>1</v>
      </c>
    </row>
    <row r="298" spans="1:41">
      <c r="A298" s="14" t="s">
        <v>337</v>
      </c>
      <c r="B298" s="18" t="s">
        <v>314</v>
      </c>
      <c r="C298" s="14">
        <v>297</v>
      </c>
      <c r="D298" s="14">
        <v>-28.781610000000001</v>
      </c>
      <c r="E298" s="14">
        <f t="shared" si="32"/>
        <v>0.69597880840715654</v>
      </c>
      <c r="F298" s="15">
        <v>16027</v>
      </c>
      <c r="G298" s="15">
        <v>7001</v>
      </c>
      <c r="H298" s="15"/>
      <c r="I298" s="14"/>
      <c r="J298" s="14"/>
      <c r="K298" s="14"/>
      <c r="L298" s="14"/>
      <c r="M298" s="14"/>
      <c r="N298" s="16">
        <f t="shared" si="29"/>
        <v>0.98379488740109555</v>
      </c>
      <c r="O298" s="19">
        <f t="shared" si="30"/>
        <v>852</v>
      </c>
      <c r="P298" s="20">
        <v>51724</v>
      </c>
      <c r="Q298" s="18">
        <v>638</v>
      </c>
      <c r="R298" s="18">
        <v>128</v>
      </c>
      <c r="S298" s="18">
        <v>86</v>
      </c>
      <c r="T298" s="18">
        <v>20</v>
      </c>
      <c r="U298" s="18">
        <v>6</v>
      </c>
      <c r="V298" s="18">
        <v>1</v>
      </c>
      <c r="W298" s="18">
        <v>5</v>
      </c>
      <c r="X298" s="18">
        <v>12</v>
      </c>
      <c r="Y298" s="18">
        <v>6</v>
      </c>
      <c r="Z298" s="18">
        <v>15</v>
      </c>
      <c r="AA298" s="18">
        <v>6</v>
      </c>
      <c r="AB298" s="18">
        <v>10</v>
      </c>
      <c r="AC298" s="18">
        <v>11</v>
      </c>
      <c r="AD298" s="18">
        <v>7</v>
      </c>
      <c r="AE298" s="18">
        <v>36</v>
      </c>
      <c r="AF298" s="18">
        <v>19</v>
      </c>
      <c r="AG298" s="18">
        <v>16</v>
      </c>
      <c r="AH298" s="18">
        <v>8</v>
      </c>
      <c r="AI298" s="18">
        <v>8</v>
      </c>
      <c r="AJ298" s="14">
        <f t="shared" si="31"/>
        <v>52762</v>
      </c>
      <c r="AK298" s="18">
        <v>705</v>
      </c>
      <c r="AL298" s="14">
        <f t="shared" si="35"/>
        <v>53467</v>
      </c>
      <c r="AM298" s="21">
        <v>65807</v>
      </c>
      <c r="AN298" s="17">
        <v>86.3</v>
      </c>
      <c r="AO298" s="14">
        <v>1</v>
      </c>
    </row>
    <row r="299" spans="1:41">
      <c r="A299" s="14" t="s">
        <v>337</v>
      </c>
      <c r="B299" s="18" t="s">
        <v>315</v>
      </c>
      <c r="C299" s="14">
        <v>298</v>
      </c>
      <c r="D299" s="14">
        <v>-63.544640000000001</v>
      </c>
      <c r="E299" s="14">
        <f t="shared" si="32"/>
        <v>0.34563504909895326</v>
      </c>
      <c r="F299" s="15">
        <v>6406</v>
      </c>
      <c r="G299" s="15">
        <v>12128</v>
      </c>
      <c r="H299" s="15"/>
      <c r="I299" s="14"/>
      <c r="J299" s="14"/>
      <c r="K299" s="14"/>
      <c r="L299" s="14"/>
      <c r="M299" s="14"/>
      <c r="N299" s="16">
        <f t="shared" si="29"/>
        <v>0.98108142424407319</v>
      </c>
      <c r="O299" s="19">
        <f t="shared" si="30"/>
        <v>1043</v>
      </c>
      <c r="P299" s="18">
        <v>54088</v>
      </c>
      <c r="Q299" s="18">
        <v>610</v>
      </c>
      <c r="R299" s="18">
        <v>288</v>
      </c>
      <c r="S299" s="18">
        <v>145</v>
      </c>
      <c r="T299" s="18">
        <v>7</v>
      </c>
      <c r="U299" s="18">
        <v>1</v>
      </c>
      <c r="V299" s="18">
        <v>6</v>
      </c>
      <c r="W299" s="18">
        <v>7</v>
      </c>
      <c r="X299" s="18">
        <v>18</v>
      </c>
      <c r="Y299" s="18">
        <v>2</v>
      </c>
      <c r="Z299" s="18">
        <v>2</v>
      </c>
      <c r="AA299" s="18">
        <v>3</v>
      </c>
      <c r="AB299" s="18">
        <v>4</v>
      </c>
      <c r="AC299" s="18">
        <v>6</v>
      </c>
      <c r="AD299" s="18">
        <v>8</v>
      </c>
      <c r="AE299" s="18">
        <v>46</v>
      </c>
      <c r="AF299" s="18">
        <v>33</v>
      </c>
      <c r="AG299" s="18">
        <v>8</v>
      </c>
      <c r="AH299" s="18">
        <v>10</v>
      </c>
      <c r="AI299" s="18">
        <v>2</v>
      </c>
      <c r="AJ299" s="14">
        <f t="shared" si="31"/>
        <v>55294</v>
      </c>
      <c r="AK299" s="18">
        <v>642</v>
      </c>
      <c r="AL299" s="14">
        <f t="shared" si="35"/>
        <v>55936</v>
      </c>
      <c r="AM299" s="21">
        <v>59748</v>
      </c>
      <c r="AN299" s="17">
        <v>86.2</v>
      </c>
      <c r="AO299" s="14">
        <v>1</v>
      </c>
    </row>
    <row r="300" spans="1:41">
      <c r="A300" s="14" t="s">
        <v>337</v>
      </c>
      <c r="B300" s="18" t="s">
        <v>316</v>
      </c>
      <c r="C300" s="14">
        <v>299</v>
      </c>
      <c r="D300" s="14">
        <v>-25.363019999999999</v>
      </c>
      <c r="E300" s="14">
        <f t="shared" si="32"/>
        <v>0.73358296540546586</v>
      </c>
      <c r="F300" s="15">
        <v>13126</v>
      </c>
      <c r="G300" s="15">
        <v>4767</v>
      </c>
      <c r="H300" s="15"/>
      <c r="I300" s="14"/>
      <c r="J300" s="14"/>
      <c r="K300" s="14"/>
      <c r="L300" s="14"/>
      <c r="M300" s="14"/>
      <c r="N300" s="16">
        <f t="shared" si="29"/>
        <v>0.98721318462740637</v>
      </c>
      <c r="O300" s="19">
        <f t="shared" si="30"/>
        <v>360</v>
      </c>
      <c r="P300" s="18">
        <v>27794</v>
      </c>
      <c r="Q300" s="18">
        <v>246</v>
      </c>
      <c r="R300" s="18">
        <v>85</v>
      </c>
      <c r="S300" s="18">
        <v>29</v>
      </c>
      <c r="T300" s="18">
        <v>3</v>
      </c>
      <c r="U300" s="18">
        <v>0</v>
      </c>
      <c r="V300" s="18">
        <v>0</v>
      </c>
      <c r="W300" s="18">
        <v>1</v>
      </c>
      <c r="X300" s="18">
        <v>1</v>
      </c>
      <c r="Y300" s="18">
        <v>2</v>
      </c>
      <c r="Z300" s="18">
        <v>0</v>
      </c>
      <c r="AA300" s="18">
        <v>1</v>
      </c>
      <c r="AB300" s="18">
        <v>1</v>
      </c>
      <c r="AC300" s="18">
        <v>2</v>
      </c>
      <c r="AD300" s="18">
        <v>2</v>
      </c>
      <c r="AE300" s="18">
        <v>27</v>
      </c>
      <c r="AF300" s="18">
        <v>16</v>
      </c>
      <c r="AG300" s="18">
        <v>14</v>
      </c>
      <c r="AH300" s="18">
        <v>1</v>
      </c>
      <c r="AI300" s="18">
        <v>2</v>
      </c>
      <c r="AJ300" s="14">
        <f t="shared" si="31"/>
        <v>28227</v>
      </c>
      <c r="AK300" s="18">
        <v>354</v>
      </c>
      <c r="AL300" s="14">
        <f t="shared" si="35"/>
        <v>28581</v>
      </c>
      <c r="AM300" s="21">
        <v>38023</v>
      </c>
      <c r="AN300" s="17">
        <v>79.2</v>
      </c>
      <c r="AO300" s="14">
        <v>1</v>
      </c>
    </row>
    <row r="301" spans="1:41">
      <c r="A301" s="14" t="s">
        <v>337</v>
      </c>
      <c r="B301" s="18" t="s">
        <v>317</v>
      </c>
      <c r="C301" s="14">
        <v>300</v>
      </c>
      <c r="D301" s="14">
        <v>0.2333567</v>
      </c>
      <c r="E301" s="14">
        <f t="shared" si="32"/>
        <v>0.98652861596544916</v>
      </c>
      <c r="F301" s="15">
        <v>34492</v>
      </c>
      <c r="G301" s="15">
        <v>471</v>
      </c>
      <c r="H301" s="15"/>
      <c r="I301" s="14"/>
      <c r="J301" s="14"/>
      <c r="K301" s="14"/>
      <c r="L301" s="14"/>
      <c r="M301" s="14"/>
      <c r="N301" s="16">
        <f t="shared" si="29"/>
        <v>0.98419504864556751</v>
      </c>
      <c r="O301" s="19">
        <f t="shared" si="30"/>
        <v>1220</v>
      </c>
      <c r="P301" s="18">
        <v>75971</v>
      </c>
      <c r="Q301" s="18">
        <v>462</v>
      </c>
      <c r="R301" s="18">
        <v>525</v>
      </c>
      <c r="S301" s="18">
        <v>233</v>
      </c>
      <c r="T301" s="18">
        <v>3</v>
      </c>
      <c r="U301" s="18">
        <v>7</v>
      </c>
      <c r="V301" s="18">
        <v>6</v>
      </c>
      <c r="W301" s="18">
        <v>2</v>
      </c>
      <c r="X301" s="18">
        <v>8</v>
      </c>
      <c r="Y301" s="18">
        <v>5</v>
      </c>
      <c r="Z301" s="18">
        <v>20</v>
      </c>
      <c r="AA301" s="18">
        <v>3</v>
      </c>
      <c r="AB301" s="18">
        <v>7</v>
      </c>
      <c r="AC301" s="18">
        <v>5</v>
      </c>
      <c r="AD301" s="18">
        <v>7</v>
      </c>
      <c r="AE301" s="18">
        <v>49</v>
      </c>
      <c r="AF301" s="18">
        <v>21</v>
      </c>
      <c r="AG301" s="18">
        <v>15</v>
      </c>
      <c r="AH301" s="18">
        <v>7</v>
      </c>
      <c r="AI301" s="18">
        <v>2</v>
      </c>
      <c r="AJ301" s="14">
        <f t="shared" si="31"/>
        <v>77358</v>
      </c>
      <c r="AK301" s="18">
        <v>715</v>
      </c>
      <c r="AL301" s="14">
        <f t="shared" si="35"/>
        <v>78073</v>
      </c>
      <c r="AM301" s="21">
        <v>87428</v>
      </c>
      <c r="AN301" s="17">
        <v>88.1</v>
      </c>
      <c r="AO301" s="14">
        <v>1</v>
      </c>
    </row>
    <row r="302" spans="1:41">
      <c r="A302" s="14" t="s">
        <v>337</v>
      </c>
      <c r="B302" s="18" t="s">
        <v>318</v>
      </c>
      <c r="C302" s="14">
        <v>301</v>
      </c>
      <c r="D302" s="14">
        <v>-7.0784859999999998</v>
      </c>
      <c r="E302" s="14">
        <f t="shared" si="32"/>
        <v>0.90034940600978342</v>
      </c>
      <c r="F302" s="15">
        <v>25768</v>
      </c>
      <c r="G302" s="15">
        <v>2852</v>
      </c>
      <c r="H302" s="15"/>
      <c r="I302" s="14"/>
      <c r="J302" s="14"/>
      <c r="K302" s="14"/>
      <c r="L302" s="14"/>
      <c r="M302" s="14"/>
      <c r="N302" s="16">
        <f t="shared" si="29"/>
        <v>0.97113427121631068</v>
      </c>
      <c r="O302" s="19">
        <f t="shared" si="30"/>
        <v>1900</v>
      </c>
      <c r="P302" s="18">
        <v>63922</v>
      </c>
      <c r="Q302" s="18">
        <v>1391</v>
      </c>
      <c r="R302" s="18">
        <v>339</v>
      </c>
      <c r="S302" s="18">
        <v>170</v>
      </c>
      <c r="T302" s="18">
        <v>12</v>
      </c>
      <c r="U302" s="18">
        <v>4</v>
      </c>
      <c r="V302" s="18">
        <v>6</v>
      </c>
      <c r="W302" s="18">
        <v>3</v>
      </c>
      <c r="X302" s="18">
        <v>6</v>
      </c>
      <c r="Y302" s="18">
        <v>3</v>
      </c>
      <c r="Z302" s="18">
        <v>5</v>
      </c>
      <c r="AA302" s="18">
        <v>4</v>
      </c>
      <c r="AB302" s="18">
        <v>17</v>
      </c>
      <c r="AC302" s="18">
        <v>4</v>
      </c>
      <c r="AD302" s="18">
        <v>5</v>
      </c>
      <c r="AE302" s="18">
        <v>35</v>
      </c>
      <c r="AF302" s="18">
        <v>17</v>
      </c>
      <c r="AG302" s="18">
        <v>8</v>
      </c>
      <c r="AH302" s="18">
        <v>8</v>
      </c>
      <c r="AI302" s="18">
        <v>10</v>
      </c>
      <c r="AJ302" s="14">
        <f t="shared" si="31"/>
        <v>65969</v>
      </c>
      <c r="AK302" s="18">
        <v>897</v>
      </c>
      <c r="AL302" s="14">
        <f t="shared" si="35"/>
        <v>66866</v>
      </c>
      <c r="AM302" s="21">
        <v>78602</v>
      </c>
      <c r="AN302" s="17">
        <v>87.5</v>
      </c>
      <c r="AO302" s="14">
        <v>1</v>
      </c>
    </row>
    <row r="303" spans="1:41">
      <c r="A303" s="14" t="s">
        <v>337</v>
      </c>
      <c r="B303" s="18" t="s">
        <v>319</v>
      </c>
      <c r="C303" s="14">
        <v>302</v>
      </c>
      <c r="D303" s="14">
        <v>-44.05968</v>
      </c>
      <c r="E303" s="14">
        <f t="shared" si="32"/>
        <v>0.54089106914857876</v>
      </c>
      <c r="F303" s="15">
        <v>8049</v>
      </c>
      <c r="G303" s="15">
        <v>6832</v>
      </c>
      <c r="H303" s="15"/>
      <c r="I303" s="14"/>
      <c r="J303" s="14"/>
      <c r="K303" s="14"/>
      <c r="L303" s="14"/>
      <c r="M303" s="14"/>
      <c r="N303" s="16">
        <f t="shared" si="29"/>
        <v>0.98148791934642798</v>
      </c>
      <c r="O303" s="19">
        <f t="shared" si="30"/>
        <v>639</v>
      </c>
      <c r="P303" s="18">
        <v>33879</v>
      </c>
      <c r="Q303" s="18">
        <v>459</v>
      </c>
      <c r="R303" s="18">
        <v>117</v>
      </c>
      <c r="S303" s="18">
        <v>63</v>
      </c>
      <c r="T303" s="18">
        <v>5</v>
      </c>
      <c r="U303" s="18">
        <v>2</v>
      </c>
      <c r="V303" s="18">
        <v>0</v>
      </c>
      <c r="W303" s="18">
        <v>1</v>
      </c>
      <c r="X303" s="18">
        <v>3</v>
      </c>
      <c r="Y303" s="18">
        <v>2</v>
      </c>
      <c r="Z303" s="18">
        <v>4</v>
      </c>
      <c r="AA303" s="18">
        <v>5</v>
      </c>
      <c r="AB303" s="18">
        <v>4</v>
      </c>
      <c r="AC303" s="18">
        <v>0</v>
      </c>
      <c r="AD303" s="18">
        <v>2</v>
      </c>
      <c r="AE303" s="18">
        <v>25</v>
      </c>
      <c r="AF303" s="18">
        <v>10</v>
      </c>
      <c r="AG303" s="18">
        <v>7</v>
      </c>
      <c r="AH303" s="18">
        <v>2</v>
      </c>
      <c r="AI303" s="18">
        <v>5</v>
      </c>
      <c r="AJ303" s="14">
        <f t="shared" si="31"/>
        <v>34595</v>
      </c>
      <c r="AK303" s="18">
        <v>414</v>
      </c>
      <c r="AL303" s="14">
        <f t="shared" si="35"/>
        <v>35009</v>
      </c>
      <c r="AM303" s="21">
        <v>41779</v>
      </c>
      <c r="AN303" s="17">
        <v>86.3</v>
      </c>
      <c r="AO303" s="14"/>
    </row>
    <row r="304" spans="1:41">
      <c r="A304" s="14" t="s">
        <v>337</v>
      </c>
      <c r="B304" s="18" t="s">
        <v>320</v>
      </c>
      <c r="C304" s="14">
        <v>303</v>
      </c>
      <c r="D304" s="14">
        <v>-28.060210000000001</v>
      </c>
      <c r="E304" s="14">
        <f t="shared" si="32"/>
        <v>0.70555925876549797</v>
      </c>
      <c r="F304" s="15">
        <v>26462</v>
      </c>
      <c r="G304" s="15">
        <v>11043</v>
      </c>
      <c r="H304" s="15"/>
      <c r="I304" s="14"/>
      <c r="J304" s="14"/>
      <c r="K304" s="14"/>
      <c r="L304" s="14"/>
      <c r="M304" s="14"/>
      <c r="N304" s="16">
        <f t="shared" si="29"/>
        <v>0.98616136034732271</v>
      </c>
      <c r="O304" s="19">
        <f t="shared" si="30"/>
        <v>1377</v>
      </c>
      <c r="P304" s="18">
        <v>98127</v>
      </c>
      <c r="Q304" s="18">
        <v>884</v>
      </c>
      <c r="R304" s="18">
        <v>391</v>
      </c>
      <c r="S304" s="18">
        <v>102</v>
      </c>
      <c r="T304" s="18">
        <v>24</v>
      </c>
      <c r="U304" s="18">
        <v>7</v>
      </c>
      <c r="V304" s="18">
        <v>22</v>
      </c>
      <c r="W304" s="18">
        <v>16</v>
      </c>
      <c r="X304" s="18">
        <v>9</v>
      </c>
      <c r="Y304" s="18">
        <v>3</v>
      </c>
      <c r="Z304" s="18">
        <v>7</v>
      </c>
      <c r="AA304" s="18">
        <v>3</v>
      </c>
      <c r="AB304" s="18">
        <v>12</v>
      </c>
      <c r="AC304" s="18">
        <v>6</v>
      </c>
      <c r="AD304" s="18">
        <v>7</v>
      </c>
      <c r="AE304" s="18">
        <v>70</v>
      </c>
      <c r="AF304" s="18">
        <v>25</v>
      </c>
      <c r="AG304" s="18">
        <v>15</v>
      </c>
      <c r="AH304" s="18">
        <v>3</v>
      </c>
      <c r="AI304" s="18">
        <v>10</v>
      </c>
      <c r="AJ304" s="14">
        <f t="shared" si="31"/>
        <v>99743</v>
      </c>
      <c r="AK304" s="18">
        <v>1343</v>
      </c>
      <c r="AL304" s="14">
        <f t="shared" si="35"/>
        <v>101086</v>
      </c>
      <c r="AM304" s="21">
        <v>117742</v>
      </c>
      <c r="AN304" s="17">
        <v>81.7</v>
      </c>
      <c r="AO304" s="14">
        <v>1</v>
      </c>
    </row>
    <row r="305" spans="1:41">
      <c r="A305" s="14" t="s">
        <v>337</v>
      </c>
      <c r="B305" s="18" t="s">
        <v>321</v>
      </c>
      <c r="C305" s="14">
        <v>304</v>
      </c>
      <c r="D305" s="14">
        <v>-15.35153</v>
      </c>
      <c r="E305" s="14">
        <f t="shared" si="32"/>
        <v>0.82969920608296988</v>
      </c>
      <c r="F305" s="15">
        <v>22260</v>
      </c>
      <c r="G305" s="15">
        <v>4569</v>
      </c>
      <c r="H305" s="15"/>
      <c r="I305" s="14"/>
      <c r="J305" s="14"/>
      <c r="K305" s="14"/>
      <c r="L305" s="14"/>
      <c r="M305" s="14"/>
      <c r="N305" s="16">
        <f t="shared" si="29"/>
        <v>0.98321453207633935</v>
      </c>
      <c r="O305" s="19">
        <f t="shared" si="30"/>
        <v>1022</v>
      </c>
      <c r="P305" s="18">
        <v>59864</v>
      </c>
      <c r="Q305" s="18">
        <v>478</v>
      </c>
      <c r="R305" s="18">
        <v>316</v>
      </c>
      <c r="S305" s="18">
        <v>228</v>
      </c>
      <c r="T305" s="18">
        <v>36</v>
      </c>
      <c r="U305" s="18">
        <v>6</v>
      </c>
      <c r="V305" s="18">
        <v>8</v>
      </c>
      <c r="W305" s="18">
        <v>13</v>
      </c>
      <c r="X305" s="18">
        <v>32</v>
      </c>
      <c r="Y305" s="18">
        <v>1</v>
      </c>
      <c r="Z305" s="18">
        <v>13</v>
      </c>
      <c r="AA305" s="18">
        <v>10</v>
      </c>
      <c r="AB305" s="18">
        <v>14</v>
      </c>
      <c r="AC305" s="18">
        <v>5</v>
      </c>
      <c r="AD305" s="18">
        <v>1</v>
      </c>
      <c r="AE305" s="18">
        <v>58</v>
      </c>
      <c r="AF305" s="18">
        <v>19</v>
      </c>
      <c r="AG305" s="18">
        <v>12</v>
      </c>
      <c r="AH305" s="18">
        <v>12</v>
      </c>
      <c r="AI305" s="18">
        <v>12</v>
      </c>
      <c r="AJ305" s="14">
        <f t="shared" si="31"/>
        <v>61138</v>
      </c>
      <c r="AK305" s="18">
        <v>668</v>
      </c>
      <c r="AL305" s="14">
        <f t="shared" si="35"/>
        <v>61806</v>
      </c>
      <c r="AM305" s="21">
        <v>72262</v>
      </c>
      <c r="AN305" s="17">
        <v>74.5</v>
      </c>
      <c r="AO305" s="14">
        <v>1</v>
      </c>
    </row>
    <row r="306" spans="1:41">
      <c r="A306" s="14" t="s">
        <v>337</v>
      </c>
      <c r="B306" s="18" t="s">
        <v>322</v>
      </c>
      <c r="C306" s="14">
        <v>305</v>
      </c>
      <c r="D306" s="14">
        <v>-40.575470000000003</v>
      </c>
      <c r="E306" s="14">
        <f t="shared" si="32"/>
        <v>0.5779354207436399</v>
      </c>
      <c r="F306" s="15">
        <v>11813</v>
      </c>
      <c r="G306" s="15">
        <v>8627</v>
      </c>
      <c r="H306" s="15"/>
      <c r="I306" s="14"/>
      <c r="J306" s="14"/>
      <c r="K306" s="14"/>
      <c r="L306" s="14"/>
      <c r="M306" s="14"/>
      <c r="N306" s="16">
        <f t="shared" si="29"/>
        <v>0.98369006755722688</v>
      </c>
      <c r="O306" s="19">
        <f t="shared" si="30"/>
        <v>746</v>
      </c>
      <c r="P306" s="18">
        <v>44993</v>
      </c>
      <c r="Q306" s="18">
        <v>412</v>
      </c>
      <c r="R306" s="18">
        <v>255</v>
      </c>
      <c r="S306" s="18">
        <v>79</v>
      </c>
      <c r="T306" s="18">
        <v>1</v>
      </c>
      <c r="U306" s="18">
        <v>1</v>
      </c>
      <c r="V306" s="18">
        <v>1</v>
      </c>
      <c r="W306" s="18">
        <v>1</v>
      </c>
      <c r="X306" s="18">
        <v>3</v>
      </c>
      <c r="Y306" s="18">
        <v>2</v>
      </c>
      <c r="Z306" s="18">
        <v>3</v>
      </c>
      <c r="AA306" s="18">
        <v>0</v>
      </c>
      <c r="AB306" s="18">
        <v>6</v>
      </c>
      <c r="AC306" s="18">
        <v>4</v>
      </c>
      <c r="AD306" s="18">
        <v>3</v>
      </c>
      <c r="AE306" s="18">
        <v>42</v>
      </c>
      <c r="AF306" s="18">
        <v>19</v>
      </c>
      <c r="AG306" s="18">
        <v>7</v>
      </c>
      <c r="AH306" s="18">
        <v>7</v>
      </c>
      <c r="AI306" s="18">
        <v>6</v>
      </c>
      <c r="AJ306" s="14">
        <f t="shared" si="31"/>
        <v>45845</v>
      </c>
      <c r="AK306" s="18">
        <v>485</v>
      </c>
      <c r="AL306" s="14">
        <f t="shared" si="35"/>
        <v>46330</v>
      </c>
      <c r="AM306" s="21">
        <v>54533</v>
      </c>
      <c r="AN306" s="17">
        <v>86.3</v>
      </c>
      <c r="AO306" s="14">
        <v>2</v>
      </c>
    </row>
    <row r="307" spans="1:41">
      <c r="A307" s="14" t="s">
        <v>337</v>
      </c>
      <c r="B307" s="18" t="s">
        <v>323</v>
      </c>
      <c r="C307" s="14">
        <v>306</v>
      </c>
      <c r="D307" s="14">
        <v>-26.177890000000001</v>
      </c>
      <c r="E307" s="14">
        <f t="shared" si="32"/>
        <v>0.70521184851893515</v>
      </c>
      <c r="F307" s="15">
        <v>9404</v>
      </c>
      <c r="G307" s="15">
        <v>3931</v>
      </c>
      <c r="H307" s="15"/>
      <c r="I307" s="14"/>
      <c r="J307" s="14"/>
      <c r="K307" s="14"/>
      <c r="L307" s="14"/>
      <c r="M307" s="14"/>
      <c r="N307" s="16">
        <f t="shared" si="29"/>
        <v>0.96699077009793555</v>
      </c>
      <c r="O307" s="19">
        <f t="shared" si="30"/>
        <v>937</v>
      </c>
      <c r="P307" s="18">
        <v>27449</v>
      </c>
      <c r="Q307" s="18">
        <v>450</v>
      </c>
      <c r="R307" s="18">
        <v>428</v>
      </c>
      <c r="S307" s="18">
        <v>59</v>
      </c>
      <c r="T307" s="18">
        <v>2</v>
      </c>
      <c r="U307" s="18">
        <v>0</v>
      </c>
      <c r="V307" s="18">
        <v>1</v>
      </c>
      <c r="W307" s="18">
        <v>0</v>
      </c>
      <c r="X307" s="18">
        <v>7</v>
      </c>
      <c r="Y307" s="18">
        <v>1</v>
      </c>
      <c r="Z307" s="18">
        <v>2</v>
      </c>
      <c r="AA307" s="18">
        <v>1</v>
      </c>
      <c r="AB307" s="18">
        <v>3</v>
      </c>
      <c r="AC307" s="18">
        <v>2</v>
      </c>
      <c r="AD307" s="18">
        <v>1</v>
      </c>
      <c r="AE307" s="18">
        <v>21</v>
      </c>
      <c r="AF307" s="18">
        <v>11</v>
      </c>
      <c r="AG307" s="18">
        <v>4</v>
      </c>
      <c r="AH307" s="18">
        <v>1</v>
      </c>
      <c r="AI307" s="18">
        <v>1</v>
      </c>
      <c r="AJ307" s="14">
        <f t="shared" si="31"/>
        <v>28444</v>
      </c>
      <c r="AK307" s="18">
        <v>393</v>
      </c>
      <c r="AL307" s="14">
        <f t="shared" si="35"/>
        <v>28837</v>
      </c>
      <c r="AM307" s="21">
        <v>37411</v>
      </c>
      <c r="AN307" s="17">
        <v>86.3</v>
      </c>
      <c r="AO307" s="14">
        <v>1</v>
      </c>
    </row>
    <row r="308" spans="1:41">
      <c r="A308" s="14" t="s">
        <v>337</v>
      </c>
      <c r="B308" s="18" t="s">
        <v>324</v>
      </c>
      <c r="C308" s="14">
        <v>307</v>
      </c>
      <c r="D308" s="14">
        <v>-35.900770000000001</v>
      </c>
      <c r="E308" s="14">
        <f t="shared" si="32"/>
        <v>0.61541216071044902</v>
      </c>
      <c r="F308" s="15">
        <v>8593</v>
      </c>
      <c r="G308" s="15">
        <v>5370</v>
      </c>
      <c r="H308" s="15"/>
      <c r="I308" s="14"/>
      <c r="J308" s="14"/>
      <c r="K308" s="14"/>
      <c r="L308" s="14"/>
      <c r="M308" s="14"/>
      <c r="N308" s="16">
        <f t="shared" si="29"/>
        <v>0.97441989975867827</v>
      </c>
      <c r="O308" s="19">
        <f t="shared" si="30"/>
        <v>689</v>
      </c>
      <c r="P308" s="18">
        <v>26246</v>
      </c>
      <c r="Q308" s="18">
        <v>528</v>
      </c>
      <c r="R308" s="18">
        <v>98</v>
      </c>
      <c r="S308" s="18">
        <v>63</v>
      </c>
      <c r="T308" s="18">
        <v>11</v>
      </c>
      <c r="U308" s="18">
        <v>2</v>
      </c>
      <c r="V308" s="18">
        <v>2</v>
      </c>
      <c r="W308" s="18">
        <v>4</v>
      </c>
      <c r="X308" s="18">
        <v>6</v>
      </c>
      <c r="Y308" s="18">
        <v>2</v>
      </c>
      <c r="Z308" s="18">
        <v>1</v>
      </c>
      <c r="AA308" s="18">
        <v>2</v>
      </c>
      <c r="AB308" s="18">
        <v>15</v>
      </c>
      <c r="AC308" s="18">
        <v>3</v>
      </c>
      <c r="AD308" s="18">
        <v>5</v>
      </c>
      <c r="AE308" s="18">
        <v>31</v>
      </c>
      <c r="AF308" s="18">
        <v>22</v>
      </c>
      <c r="AG308" s="18">
        <v>3</v>
      </c>
      <c r="AH308" s="18">
        <v>12</v>
      </c>
      <c r="AI308" s="18">
        <v>1</v>
      </c>
      <c r="AJ308" s="14">
        <f t="shared" si="31"/>
        <v>27057</v>
      </c>
      <c r="AK308" s="18">
        <v>496</v>
      </c>
      <c r="AL308" s="14">
        <f t="shared" si="35"/>
        <v>27553</v>
      </c>
      <c r="AM308" s="21">
        <v>36528</v>
      </c>
      <c r="AN308" s="17">
        <v>63.9</v>
      </c>
      <c r="AO308" s="14">
        <v>1</v>
      </c>
    </row>
    <row r="309" spans="1:41">
      <c r="A309" s="14" t="s">
        <v>337</v>
      </c>
      <c r="B309" s="18" t="s">
        <v>325</v>
      </c>
      <c r="C309" s="14">
        <v>308</v>
      </c>
      <c r="D309" s="14">
        <v>-26.64284</v>
      </c>
      <c r="E309" s="14">
        <f t="shared" si="32"/>
        <v>0.71730464697209628</v>
      </c>
      <c r="F309" s="15">
        <v>13136</v>
      </c>
      <c r="G309" s="15">
        <v>5177</v>
      </c>
      <c r="H309" s="15"/>
      <c r="I309" s="14"/>
      <c r="J309" s="14"/>
      <c r="K309" s="14"/>
      <c r="L309" s="14"/>
      <c r="M309" s="14"/>
      <c r="N309" s="16">
        <f t="shared" si="29"/>
        <v>0.98373306170324415</v>
      </c>
      <c r="O309" s="19">
        <f t="shared" si="30"/>
        <v>527</v>
      </c>
      <c r="P309" s="18">
        <v>31870</v>
      </c>
      <c r="Q309" s="18">
        <v>374</v>
      </c>
      <c r="R309" s="18">
        <v>125</v>
      </c>
      <c r="S309" s="18">
        <v>28</v>
      </c>
      <c r="T309" s="18">
        <v>3</v>
      </c>
      <c r="U309" s="18">
        <v>1</v>
      </c>
      <c r="V309" s="18">
        <v>1</v>
      </c>
      <c r="W309" s="18">
        <v>0</v>
      </c>
      <c r="X309" s="18">
        <v>5</v>
      </c>
      <c r="Y309" s="18">
        <v>3</v>
      </c>
      <c r="Z309" s="18">
        <v>1</v>
      </c>
      <c r="AA309" s="18">
        <v>1</v>
      </c>
      <c r="AB309" s="18">
        <v>5</v>
      </c>
      <c r="AC309" s="18">
        <v>0</v>
      </c>
      <c r="AD309" s="18">
        <v>2</v>
      </c>
      <c r="AE309" s="18">
        <v>18</v>
      </c>
      <c r="AF309" s="18">
        <v>6</v>
      </c>
      <c r="AG309" s="18">
        <v>8</v>
      </c>
      <c r="AH309" s="18">
        <v>0</v>
      </c>
      <c r="AI309" s="18">
        <v>1</v>
      </c>
      <c r="AJ309" s="14">
        <f t="shared" si="31"/>
        <v>32452</v>
      </c>
      <c r="AK309" s="18">
        <v>307</v>
      </c>
      <c r="AL309" s="14">
        <f t="shared" si="35"/>
        <v>32759</v>
      </c>
      <c r="AM309" s="21">
        <v>43500</v>
      </c>
      <c r="AN309" s="17">
        <v>84.6</v>
      </c>
      <c r="AO309" s="14">
        <v>1</v>
      </c>
    </row>
    <row r="310" spans="1:41">
      <c r="A310" s="14" t="s">
        <v>337</v>
      </c>
      <c r="B310" s="18" t="s">
        <v>326</v>
      </c>
      <c r="C310" s="14">
        <v>309</v>
      </c>
      <c r="D310" s="14">
        <v>-23.819320000000001</v>
      </c>
      <c r="E310" s="14">
        <f t="shared" si="32"/>
        <v>0.75112648857418729</v>
      </c>
      <c r="F310" s="15">
        <v>18670</v>
      </c>
      <c r="G310" s="15">
        <v>6186</v>
      </c>
      <c r="H310" s="15">
        <v>262</v>
      </c>
      <c r="I310" s="14">
        <v>25118</v>
      </c>
      <c r="J310" s="14">
        <v>597</v>
      </c>
      <c r="K310" s="14">
        <v>25715</v>
      </c>
      <c r="L310" s="14">
        <v>30061</v>
      </c>
      <c r="M310" s="14">
        <v>57420</v>
      </c>
      <c r="N310" s="16">
        <f t="shared" si="29"/>
        <v>0.98931972050251615</v>
      </c>
      <c r="O310" s="19">
        <f t="shared" si="30"/>
        <v>590</v>
      </c>
      <c r="P310" s="18">
        <v>54652</v>
      </c>
      <c r="Q310" s="18">
        <v>357</v>
      </c>
      <c r="R310" s="18">
        <v>152</v>
      </c>
      <c r="S310" s="18">
        <v>81</v>
      </c>
      <c r="T310" s="18">
        <v>3</v>
      </c>
      <c r="U310" s="18">
        <v>1</v>
      </c>
      <c r="V310" s="18">
        <v>0</v>
      </c>
      <c r="W310" s="18">
        <v>1</v>
      </c>
      <c r="X310" s="18">
        <v>7</v>
      </c>
      <c r="Y310" s="18">
        <v>2</v>
      </c>
      <c r="Z310" s="18">
        <v>4</v>
      </c>
      <c r="AA310" s="18">
        <v>0</v>
      </c>
      <c r="AB310" s="18">
        <v>6</v>
      </c>
      <c r="AC310" s="18">
        <v>2</v>
      </c>
      <c r="AD310" s="18">
        <v>0</v>
      </c>
      <c r="AE310" s="18">
        <v>20</v>
      </c>
      <c r="AF310" s="18">
        <v>8</v>
      </c>
      <c r="AG310" s="18">
        <v>5</v>
      </c>
      <c r="AH310" s="18">
        <v>9</v>
      </c>
      <c r="AI310" s="18">
        <v>1</v>
      </c>
      <c r="AJ310" s="14">
        <f t="shared" si="31"/>
        <v>55311</v>
      </c>
      <c r="AK310" s="18">
        <v>366</v>
      </c>
      <c r="AL310" s="14">
        <f t="shared" si="35"/>
        <v>55677</v>
      </c>
      <c r="AM310" s="21">
        <v>69242</v>
      </c>
      <c r="AN310" s="17">
        <v>91</v>
      </c>
      <c r="AO310" s="14">
        <v>1</v>
      </c>
    </row>
    <row r="311" spans="1:41">
      <c r="A311" s="14" t="s">
        <v>337</v>
      </c>
      <c r="B311" s="18" t="s">
        <v>327</v>
      </c>
      <c r="C311" s="14">
        <v>310</v>
      </c>
      <c r="D311" s="14">
        <v>-14.163650000000001</v>
      </c>
      <c r="E311" s="14">
        <f t="shared" si="32"/>
        <v>0.85217059925688332</v>
      </c>
      <c r="F311" s="15">
        <v>26834</v>
      </c>
      <c r="G311" s="15">
        <v>4655</v>
      </c>
      <c r="H311" s="15">
        <v>252</v>
      </c>
      <c r="I311" s="14">
        <v>31741</v>
      </c>
      <c r="J311" s="14">
        <v>1291</v>
      </c>
      <c r="K311" s="14">
        <v>33032</v>
      </c>
      <c r="L311" s="14">
        <v>41788</v>
      </c>
      <c r="M311" s="14">
        <v>84948</v>
      </c>
      <c r="N311" s="16">
        <f t="shared" si="29"/>
        <v>0.99380705352475163</v>
      </c>
      <c r="O311" s="19">
        <f t="shared" si="30"/>
        <v>462</v>
      </c>
      <c r="P311" s="18">
        <v>74139</v>
      </c>
      <c r="Q311" s="18">
        <v>275</v>
      </c>
      <c r="R311" s="18">
        <v>157</v>
      </c>
      <c r="S311" s="18">
        <v>30</v>
      </c>
      <c r="T311" s="18">
        <v>3</v>
      </c>
      <c r="U311" s="18">
        <v>4</v>
      </c>
      <c r="V311" s="18">
        <v>1</v>
      </c>
      <c r="W311" s="18">
        <v>4</v>
      </c>
      <c r="X311" s="18">
        <v>3</v>
      </c>
      <c r="Y311" s="18">
        <v>2</v>
      </c>
      <c r="Z311" s="18">
        <v>5</v>
      </c>
      <c r="AA311" s="18">
        <v>1</v>
      </c>
      <c r="AB311" s="18">
        <v>3</v>
      </c>
      <c r="AC311" s="18">
        <v>0</v>
      </c>
      <c r="AD311" s="18">
        <v>1</v>
      </c>
      <c r="AE311" s="18">
        <v>39</v>
      </c>
      <c r="AF311" s="18">
        <v>10</v>
      </c>
      <c r="AG311" s="18">
        <v>10</v>
      </c>
      <c r="AH311" s="18">
        <v>2</v>
      </c>
      <c r="AI311" s="18">
        <v>1</v>
      </c>
      <c r="AJ311" s="14">
        <f t="shared" si="31"/>
        <v>74690</v>
      </c>
      <c r="AK311" s="18">
        <v>712</v>
      </c>
      <c r="AL311" s="14">
        <f t="shared" si="35"/>
        <v>75402</v>
      </c>
      <c r="AM311" s="21">
        <v>86813</v>
      </c>
      <c r="AN311" s="17">
        <v>63.9</v>
      </c>
      <c r="AO311" s="14">
        <v>1</v>
      </c>
    </row>
    <row r="312" spans="1:41">
      <c r="A312" s="14" t="s">
        <v>337</v>
      </c>
      <c r="B312" s="18" t="s">
        <v>328</v>
      </c>
      <c r="C312" s="14">
        <v>311</v>
      </c>
      <c r="D312" s="14">
        <v>-14.69326</v>
      </c>
      <c r="E312" s="14">
        <f t="shared" si="32"/>
        <v>0.83232157506152582</v>
      </c>
      <c r="F312" s="15">
        <v>15219</v>
      </c>
      <c r="G312" s="15">
        <v>3066</v>
      </c>
      <c r="H312" s="15">
        <v>407</v>
      </c>
      <c r="I312" s="14">
        <v>18692</v>
      </c>
      <c r="J312" s="14">
        <v>841</v>
      </c>
      <c r="K312" s="14">
        <v>19533</v>
      </c>
      <c r="L312" s="14">
        <v>21436</v>
      </c>
      <c r="M312" s="14">
        <v>57323</v>
      </c>
      <c r="N312" s="16">
        <f t="shared" si="29"/>
        <v>0.9792542086207352</v>
      </c>
      <c r="O312" s="19">
        <f t="shared" si="30"/>
        <v>785</v>
      </c>
      <c r="P312" s="18">
        <v>37054</v>
      </c>
      <c r="Q312" s="18">
        <v>481</v>
      </c>
      <c r="R312" s="18">
        <v>271</v>
      </c>
      <c r="S312" s="18">
        <v>33</v>
      </c>
      <c r="T312" s="18">
        <v>7</v>
      </c>
      <c r="U312" s="18">
        <v>3</v>
      </c>
      <c r="V312" s="18">
        <v>5</v>
      </c>
      <c r="W312" s="18">
        <v>3</v>
      </c>
      <c r="X312" s="18">
        <v>6</v>
      </c>
      <c r="Y312" s="18">
        <v>1</v>
      </c>
      <c r="Z312" s="18">
        <v>5</v>
      </c>
      <c r="AA312" s="18">
        <v>3</v>
      </c>
      <c r="AB312" s="18">
        <v>0</v>
      </c>
      <c r="AC312" s="18">
        <v>1</v>
      </c>
      <c r="AD312" s="18">
        <v>5</v>
      </c>
      <c r="AE312" s="18">
        <v>40</v>
      </c>
      <c r="AF312" s="18">
        <v>16</v>
      </c>
      <c r="AG312" s="18">
        <v>6</v>
      </c>
      <c r="AH312" s="18">
        <v>0</v>
      </c>
      <c r="AI312" s="18">
        <v>4</v>
      </c>
      <c r="AJ312" s="14">
        <f t="shared" si="31"/>
        <v>37944</v>
      </c>
      <c r="AK312" s="18">
        <v>519</v>
      </c>
      <c r="AL312" s="14">
        <f t="shared" si="35"/>
        <v>38463</v>
      </c>
      <c r="AM312" s="21">
        <v>54757</v>
      </c>
      <c r="AN312" s="17">
        <v>69</v>
      </c>
      <c r="AO312" s="14">
        <v>1</v>
      </c>
    </row>
    <row r="313" spans="1:41">
      <c r="A313" s="14" t="s">
        <v>337</v>
      </c>
      <c r="B313" s="18" t="s">
        <v>329</v>
      </c>
      <c r="C313" s="14">
        <v>312</v>
      </c>
      <c r="D313" s="14">
        <v>-19.812380000000001</v>
      </c>
      <c r="E313" s="14">
        <f t="shared" si="32"/>
        <v>0.77651183172655569</v>
      </c>
      <c r="F313" s="15">
        <v>7974</v>
      </c>
      <c r="G313" s="15">
        <v>2295</v>
      </c>
      <c r="H313" s="15">
        <v>185</v>
      </c>
      <c r="I313" s="14">
        <v>10454</v>
      </c>
      <c r="J313" s="14">
        <v>339</v>
      </c>
      <c r="K313" s="14">
        <v>10793</v>
      </c>
      <c r="L313" s="14">
        <v>11611</v>
      </c>
      <c r="M313" s="14">
        <v>26823</v>
      </c>
      <c r="N313" s="16">
        <f t="shared" si="29"/>
        <v>0.97463559647103948</v>
      </c>
      <c r="O313" s="19">
        <f t="shared" si="30"/>
        <v>529</v>
      </c>
      <c r="P313" s="18">
        <v>20327</v>
      </c>
      <c r="Q313" s="18">
        <v>345</v>
      </c>
      <c r="R313" s="18">
        <v>120</v>
      </c>
      <c r="S313" s="18">
        <v>64</v>
      </c>
      <c r="T313" s="18">
        <v>4</v>
      </c>
      <c r="U313" s="18">
        <v>0</v>
      </c>
      <c r="V313" s="18">
        <v>3</v>
      </c>
      <c r="W313" s="18">
        <v>4</v>
      </c>
      <c r="X313" s="18">
        <v>18</v>
      </c>
      <c r="Y313" s="18">
        <v>2</v>
      </c>
      <c r="Z313" s="18">
        <v>3</v>
      </c>
      <c r="AA313" s="18">
        <v>1</v>
      </c>
      <c r="AB313" s="18">
        <v>1</v>
      </c>
      <c r="AC313" s="18">
        <v>3</v>
      </c>
      <c r="AD313" s="18">
        <v>2</v>
      </c>
      <c r="AE313" s="18">
        <v>10</v>
      </c>
      <c r="AF313" s="18">
        <v>6</v>
      </c>
      <c r="AG313" s="18">
        <v>2</v>
      </c>
      <c r="AH313" s="18">
        <v>6</v>
      </c>
      <c r="AI313" s="18">
        <v>6</v>
      </c>
      <c r="AJ313" s="14">
        <f t="shared" si="31"/>
        <v>20927</v>
      </c>
      <c r="AK313" s="18">
        <v>274</v>
      </c>
      <c r="AL313" s="14">
        <f t="shared" si="35"/>
        <v>21201</v>
      </c>
      <c r="AM313" s="21">
        <v>24100</v>
      </c>
      <c r="AN313" s="17">
        <v>69.5</v>
      </c>
      <c r="AO313" s="14">
        <v>1</v>
      </c>
    </row>
    <row r="314" spans="1:41">
      <c r="A314" s="14" t="s">
        <v>337</v>
      </c>
      <c r="B314" s="18" t="s">
        <v>330</v>
      </c>
      <c r="C314" s="14">
        <v>313</v>
      </c>
      <c r="D314" s="14">
        <v>-16.163399999999999</v>
      </c>
      <c r="E314" s="14">
        <f t="shared" si="32"/>
        <v>0.80247096249167715</v>
      </c>
      <c r="F314" s="15">
        <v>21694</v>
      </c>
      <c r="G314" s="15">
        <v>5340</v>
      </c>
      <c r="H314" s="15">
        <v>482</v>
      </c>
      <c r="I314" s="14">
        <v>27516</v>
      </c>
      <c r="J314" s="14">
        <v>6916</v>
      </c>
      <c r="K314" s="14">
        <v>34432</v>
      </c>
      <c r="L314" s="14">
        <v>34830</v>
      </c>
      <c r="M314" s="14">
        <v>77547</v>
      </c>
      <c r="N314" s="16">
        <f t="shared" si="29"/>
        <v>0.96410499167510044</v>
      </c>
      <c r="O314" s="19">
        <f t="shared" si="30"/>
        <v>2199</v>
      </c>
      <c r="P314" s="18">
        <v>59063</v>
      </c>
      <c r="Q314" s="18">
        <v>1818</v>
      </c>
      <c r="R314" s="18">
        <v>246</v>
      </c>
      <c r="S314" s="18">
        <v>135</v>
      </c>
      <c r="T314" s="18">
        <v>10</v>
      </c>
      <c r="U314" s="18">
        <v>4</v>
      </c>
      <c r="V314" s="18">
        <v>2</v>
      </c>
      <c r="W314" s="18">
        <v>2</v>
      </c>
      <c r="X314" s="18">
        <v>10</v>
      </c>
      <c r="Y314" s="18">
        <v>4</v>
      </c>
      <c r="Z314" s="18">
        <v>2</v>
      </c>
      <c r="AA314" s="18">
        <v>12</v>
      </c>
      <c r="AB314" s="18">
        <v>10</v>
      </c>
      <c r="AC314" s="18">
        <v>34</v>
      </c>
      <c r="AD314" s="18">
        <v>5</v>
      </c>
      <c r="AE314" s="18">
        <v>35</v>
      </c>
      <c r="AF314" s="18">
        <v>21</v>
      </c>
      <c r="AG314" s="18">
        <v>19</v>
      </c>
      <c r="AH314" s="18">
        <v>4</v>
      </c>
      <c r="AI314" s="18">
        <v>6</v>
      </c>
      <c r="AJ314" s="14">
        <f t="shared" si="31"/>
        <v>61442</v>
      </c>
      <c r="AK314" s="18">
        <v>960</v>
      </c>
      <c r="AL314" s="14">
        <f t="shared" si="35"/>
        <v>62402</v>
      </c>
      <c r="AM314" s="21">
        <v>90500</v>
      </c>
      <c r="AN314" s="17">
        <v>63.5</v>
      </c>
      <c r="AO314" s="14">
        <v>1</v>
      </c>
    </row>
    <row r="315" spans="1:41">
      <c r="A315" s="14" t="s">
        <v>337</v>
      </c>
      <c r="B315" s="18" t="s">
        <v>331</v>
      </c>
      <c r="C315" s="14">
        <v>314</v>
      </c>
      <c r="D315" s="14">
        <v>-33.258040000000001</v>
      </c>
      <c r="E315" s="14">
        <f t="shared" si="32"/>
        <v>0.64778747854637708</v>
      </c>
      <c r="F315" s="15">
        <v>8681</v>
      </c>
      <c r="G315" s="15">
        <v>4720</v>
      </c>
      <c r="H315" s="15">
        <v>867</v>
      </c>
      <c r="I315" s="14">
        <v>14268</v>
      </c>
      <c r="J315" s="14">
        <v>826</v>
      </c>
      <c r="K315" s="14">
        <v>15094</v>
      </c>
      <c r="L315" s="14">
        <v>16638</v>
      </c>
      <c r="M315" s="14">
        <v>35800</v>
      </c>
      <c r="N315" s="16">
        <f t="shared" si="29"/>
        <v>0.98036789842096694</v>
      </c>
      <c r="O315" s="19">
        <f t="shared" si="30"/>
        <v>603</v>
      </c>
      <c r="P315" s="18">
        <v>30112</v>
      </c>
      <c r="Q315" s="18">
        <v>377</v>
      </c>
      <c r="R315" s="18">
        <v>125</v>
      </c>
      <c r="S315" s="18">
        <v>101</v>
      </c>
      <c r="T315" s="18">
        <v>6</v>
      </c>
      <c r="U315" s="18">
        <v>1</v>
      </c>
      <c r="V315" s="18">
        <v>1</v>
      </c>
      <c r="W315" s="18">
        <v>1</v>
      </c>
      <c r="X315" s="18">
        <v>6</v>
      </c>
      <c r="Y315" s="18">
        <v>1</v>
      </c>
      <c r="Z315" s="18">
        <v>2</v>
      </c>
      <c r="AA315" s="18">
        <v>2</v>
      </c>
      <c r="AB315" s="18">
        <v>2</v>
      </c>
      <c r="AC315" s="18">
        <v>1</v>
      </c>
      <c r="AD315" s="18">
        <v>2</v>
      </c>
      <c r="AE315" s="18">
        <v>31</v>
      </c>
      <c r="AF315" s="18">
        <v>20</v>
      </c>
      <c r="AG315" s="18">
        <v>5</v>
      </c>
      <c r="AH315" s="18">
        <v>6</v>
      </c>
      <c r="AI315" s="18">
        <v>3</v>
      </c>
      <c r="AJ315" s="14">
        <f t="shared" si="31"/>
        <v>30805</v>
      </c>
      <c r="AK315" s="18">
        <v>429</v>
      </c>
      <c r="AL315" s="14">
        <f t="shared" si="35"/>
        <v>31234</v>
      </c>
      <c r="AM315" s="21">
        <v>45142</v>
      </c>
      <c r="AN315" s="17">
        <v>63.9</v>
      </c>
      <c r="AO315" s="14">
        <v>1</v>
      </c>
    </row>
    <row r="316" spans="1:41">
      <c r="A316" s="14" t="s">
        <v>337</v>
      </c>
      <c r="B316" s="18" t="s">
        <v>332</v>
      </c>
      <c r="C316" s="14">
        <v>315</v>
      </c>
      <c r="D316" s="14">
        <v>-2.1715209999999998</v>
      </c>
      <c r="E316" s="14">
        <f t="shared" si="32"/>
        <v>0.96754389051120571</v>
      </c>
      <c r="F316" s="15">
        <v>55001</v>
      </c>
      <c r="G316" s="15">
        <v>1845</v>
      </c>
      <c r="H316" s="15">
        <v>324</v>
      </c>
      <c r="I316" s="14">
        <v>57170</v>
      </c>
      <c r="J316" s="14">
        <v>563</v>
      </c>
      <c r="K316" s="14">
        <v>57733</v>
      </c>
      <c r="L316" s="14">
        <v>62485</v>
      </c>
      <c r="M316" s="14">
        <v>69059</v>
      </c>
      <c r="N316" s="16">
        <f t="shared" si="29"/>
        <v>0.98925910133804384</v>
      </c>
      <c r="O316" s="19">
        <f t="shared" si="30"/>
        <v>529</v>
      </c>
      <c r="P316" s="18">
        <v>48722</v>
      </c>
      <c r="Q316" s="18">
        <v>425</v>
      </c>
      <c r="R316" s="18">
        <v>48</v>
      </c>
      <c r="S316" s="18">
        <v>56</v>
      </c>
      <c r="T316" s="18">
        <v>8</v>
      </c>
      <c r="U316" s="18">
        <v>4</v>
      </c>
      <c r="V316" s="18">
        <v>6</v>
      </c>
      <c r="W316" s="18">
        <v>1</v>
      </c>
      <c r="X316" s="18">
        <v>92</v>
      </c>
      <c r="Y316" s="18">
        <v>9</v>
      </c>
      <c r="Z316" s="18">
        <v>10</v>
      </c>
      <c r="AA316" s="18">
        <v>7</v>
      </c>
      <c r="AB316" s="18">
        <v>12</v>
      </c>
      <c r="AC316" s="18">
        <v>0</v>
      </c>
      <c r="AD316" s="18">
        <v>6</v>
      </c>
      <c r="AE316" s="18">
        <v>7</v>
      </c>
      <c r="AF316" s="18">
        <v>26</v>
      </c>
      <c r="AG316" s="18">
        <v>6</v>
      </c>
      <c r="AH316" s="18">
        <v>28</v>
      </c>
      <c r="AI316" s="18">
        <v>27</v>
      </c>
      <c r="AJ316" s="14">
        <f t="shared" si="31"/>
        <v>49500</v>
      </c>
      <c r="AK316" s="18">
        <v>350</v>
      </c>
      <c r="AL316" s="14">
        <f t="shared" si="35"/>
        <v>49850</v>
      </c>
      <c r="AM316" s="21">
        <v>55714</v>
      </c>
      <c r="AN316" s="17">
        <v>75.7</v>
      </c>
      <c r="AO316" s="14">
        <v>1</v>
      </c>
    </row>
    <row r="317" spans="1:41">
      <c r="A317" s="14" t="s">
        <v>337</v>
      </c>
      <c r="B317" s="18" t="s">
        <v>333</v>
      </c>
      <c r="C317" s="14">
        <v>316</v>
      </c>
      <c r="D317" s="14">
        <v>-35.946779999999997</v>
      </c>
      <c r="E317" s="14">
        <f t="shared" si="32"/>
        <v>0.62660720921590485</v>
      </c>
      <c r="F317" s="15">
        <v>8431</v>
      </c>
      <c r="G317" s="15">
        <v>5024</v>
      </c>
      <c r="H317" s="15">
        <v>171</v>
      </c>
      <c r="I317" s="14">
        <v>13626</v>
      </c>
      <c r="J317" s="14">
        <v>474</v>
      </c>
      <c r="K317" s="14">
        <v>14100</v>
      </c>
      <c r="L317" s="14">
        <v>16852</v>
      </c>
      <c r="M317" s="14">
        <v>57458</v>
      </c>
      <c r="N317" s="16">
        <f t="shared" si="29"/>
        <v>0.98607502857736673</v>
      </c>
      <c r="O317" s="19">
        <f t="shared" si="30"/>
        <v>536</v>
      </c>
      <c r="P317" s="18">
        <v>37956</v>
      </c>
      <c r="Q317" s="18">
        <v>201</v>
      </c>
      <c r="R317" s="18">
        <v>276</v>
      </c>
      <c r="S317" s="18">
        <v>59</v>
      </c>
      <c r="T317" s="18">
        <v>7</v>
      </c>
      <c r="U317" s="18">
        <v>4</v>
      </c>
      <c r="V317" s="18">
        <v>1</v>
      </c>
      <c r="W317" s="18">
        <v>5</v>
      </c>
      <c r="X317" s="18">
        <v>15</v>
      </c>
      <c r="Y317" s="18">
        <v>2</v>
      </c>
      <c r="Z317" s="18">
        <v>7</v>
      </c>
      <c r="AA317" s="18">
        <v>3</v>
      </c>
      <c r="AB317" s="18">
        <v>6</v>
      </c>
      <c r="AC317" s="18">
        <v>2</v>
      </c>
      <c r="AD317" s="18">
        <v>3</v>
      </c>
      <c r="AE317" s="18">
        <v>24</v>
      </c>
      <c r="AF317" s="18">
        <v>8</v>
      </c>
      <c r="AG317" s="18">
        <v>5</v>
      </c>
      <c r="AH317" s="18">
        <v>1</v>
      </c>
      <c r="AI317" s="18">
        <v>1</v>
      </c>
      <c r="AJ317" s="14">
        <f t="shared" si="31"/>
        <v>38586</v>
      </c>
      <c r="AK317" s="18">
        <v>530</v>
      </c>
      <c r="AL317" s="14">
        <f t="shared" si="35"/>
        <v>39116</v>
      </c>
      <c r="AM317" s="21">
        <v>51169</v>
      </c>
      <c r="AN317" s="17">
        <v>75.8</v>
      </c>
      <c r="AO317" s="14">
        <v>1</v>
      </c>
    </row>
    <row r="318" spans="1:41">
      <c r="A318" s="14" t="s">
        <v>337</v>
      </c>
      <c r="B318" s="18" t="s">
        <v>334</v>
      </c>
      <c r="C318" s="14">
        <v>317</v>
      </c>
      <c r="D318" s="14">
        <v>-16.73939</v>
      </c>
      <c r="E318" s="14">
        <f t="shared" si="32"/>
        <v>0.82301967038809143</v>
      </c>
      <c r="F318" s="15">
        <v>15481</v>
      </c>
      <c r="G318" s="15">
        <v>3329</v>
      </c>
      <c r="H318" s="15">
        <f>I318-(F318+G318)</f>
        <v>230</v>
      </c>
      <c r="I318" s="14">
        <v>19040</v>
      </c>
      <c r="J318" s="14">
        <v>898</v>
      </c>
      <c r="K318" s="14">
        <v>19938</v>
      </c>
      <c r="L318" s="14">
        <v>21027</v>
      </c>
      <c r="M318" s="14">
        <v>78471</v>
      </c>
      <c r="N318" s="16">
        <f t="shared" si="29"/>
        <v>0.99041355708572132</v>
      </c>
      <c r="O318" s="19">
        <f t="shared" si="30"/>
        <v>465</v>
      </c>
      <c r="P318" s="18">
        <v>48041</v>
      </c>
      <c r="Q318" s="18">
        <v>91</v>
      </c>
      <c r="R318" s="18">
        <v>354</v>
      </c>
      <c r="S318" s="18">
        <v>20</v>
      </c>
      <c r="T318" s="18">
        <v>3</v>
      </c>
      <c r="U318" s="18">
        <v>4</v>
      </c>
      <c r="V318" s="18">
        <v>2</v>
      </c>
      <c r="W318" s="18">
        <v>4</v>
      </c>
      <c r="X318" s="18">
        <v>7</v>
      </c>
      <c r="Y318" s="18">
        <v>1</v>
      </c>
      <c r="Z318" s="18">
        <v>4</v>
      </c>
      <c r="AA318" s="18">
        <v>4</v>
      </c>
      <c r="AB318" s="18">
        <v>2</v>
      </c>
      <c r="AC318" s="18">
        <v>4</v>
      </c>
      <c r="AD318" s="18">
        <v>2</v>
      </c>
      <c r="AE318" s="18">
        <v>46</v>
      </c>
      <c r="AF318" s="18">
        <v>12</v>
      </c>
      <c r="AG318" s="18">
        <v>23</v>
      </c>
      <c r="AH318" s="18">
        <v>0</v>
      </c>
      <c r="AI318" s="18">
        <v>1</v>
      </c>
      <c r="AJ318" s="14">
        <f t="shared" si="31"/>
        <v>48625</v>
      </c>
      <c r="AK318" s="18">
        <v>487</v>
      </c>
      <c r="AL318" s="14">
        <f t="shared" si="35"/>
        <v>49112</v>
      </c>
      <c r="AM318" s="21">
        <v>75488</v>
      </c>
      <c r="AN318" s="17">
        <v>96.4</v>
      </c>
      <c r="AO318" s="14">
        <v>1</v>
      </c>
    </row>
    <row r="319" spans="1:41">
      <c r="A319" s="14" t="s">
        <v>337</v>
      </c>
      <c r="B319" s="18" t="s">
        <v>335</v>
      </c>
      <c r="C319" s="14">
        <v>318</v>
      </c>
      <c r="D319" s="14">
        <v>-2.134045</v>
      </c>
      <c r="E319" s="14">
        <f t="shared" si="32"/>
        <v>0.96892245593011883</v>
      </c>
      <c r="F319" s="15">
        <v>61451</v>
      </c>
      <c r="G319" s="15">
        <v>1971</v>
      </c>
      <c r="H319" s="15">
        <v>305</v>
      </c>
      <c r="I319" s="14">
        <v>63727</v>
      </c>
      <c r="J319" s="14">
        <v>1330</v>
      </c>
      <c r="K319" s="14">
        <v>65057</v>
      </c>
      <c r="L319" s="14">
        <v>74477</v>
      </c>
      <c r="M319" s="14">
        <v>93738</v>
      </c>
      <c r="N319" s="16">
        <f t="shared" si="29"/>
        <v>0.99026290165530673</v>
      </c>
      <c r="O319" s="19">
        <f t="shared" si="30"/>
        <v>670</v>
      </c>
      <c r="P319" s="18">
        <v>68139</v>
      </c>
      <c r="Q319" s="18">
        <v>276</v>
      </c>
      <c r="R319" s="18">
        <v>337</v>
      </c>
      <c r="S319" s="18">
        <v>57</v>
      </c>
      <c r="T319" s="18">
        <v>11</v>
      </c>
      <c r="U319" s="18">
        <v>2</v>
      </c>
      <c r="V319" s="18">
        <v>3</v>
      </c>
      <c r="W319" s="18">
        <v>0</v>
      </c>
      <c r="X319" s="18">
        <v>14</v>
      </c>
      <c r="Y319" s="18">
        <v>2</v>
      </c>
      <c r="Z319" s="18">
        <v>2</v>
      </c>
      <c r="AA319" s="18">
        <v>1</v>
      </c>
      <c r="AB319" s="18">
        <v>2</v>
      </c>
      <c r="AC319" s="18">
        <v>0</v>
      </c>
      <c r="AD319" s="18">
        <v>3</v>
      </c>
      <c r="AE319" s="18">
        <v>39</v>
      </c>
      <c r="AF319" s="18">
        <v>21</v>
      </c>
      <c r="AG319" s="18">
        <v>32</v>
      </c>
      <c r="AH319" s="18">
        <v>1</v>
      </c>
      <c r="AI319" s="18">
        <v>3</v>
      </c>
      <c r="AJ319" s="14">
        <f t="shared" si="31"/>
        <v>68945</v>
      </c>
      <c r="AK319" s="18">
        <v>1021</v>
      </c>
      <c r="AL319" s="14">
        <f t="shared" si="35"/>
        <v>69966</v>
      </c>
      <c r="AM319" s="21">
        <v>92898</v>
      </c>
      <c r="AN319" s="17">
        <v>84.4</v>
      </c>
      <c r="AO319" s="14">
        <v>1</v>
      </c>
    </row>
    <row r="320" spans="1:41">
      <c r="A320" s="14" t="s">
        <v>337</v>
      </c>
      <c r="B320" s="18" t="s">
        <v>336</v>
      </c>
      <c r="C320" s="14">
        <v>319</v>
      </c>
      <c r="D320" s="14">
        <v>-14.684609999999999</v>
      </c>
      <c r="E320" s="14">
        <f t="shared" si="32"/>
        <v>0.83611825192802058</v>
      </c>
      <c r="F320" s="15">
        <v>19515</v>
      </c>
      <c r="G320" s="15">
        <v>3825</v>
      </c>
      <c r="H320" s="15">
        <v>467</v>
      </c>
      <c r="I320" s="14">
        <v>23807</v>
      </c>
      <c r="J320" s="14">
        <v>1163</v>
      </c>
      <c r="K320" s="14">
        <v>24970</v>
      </c>
      <c r="L320" s="14">
        <v>27374</v>
      </c>
      <c r="M320" s="14">
        <v>89694</v>
      </c>
      <c r="N320" s="16">
        <f t="shared" si="29"/>
        <v>0.9829643171507888</v>
      </c>
      <c r="O320" s="19">
        <f t="shared" si="30"/>
        <v>1258</v>
      </c>
      <c r="P320" s="18">
        <v>72587</v>
      </c>
      <c r="Q320" s="18">
        <v>434</v>
      </c>
      <c r="R320" s="18">
        <v>591</v>
      </c>
      <c r="S320" s="18">
        <v>233</v>
      </c>
      <c r="T320" s="18">
        <v>6</v>
      </c>
      <c r="U320" s="18">
        <v>3</v>
      </c>
      <c r="V320" s="18">
        <v>3</v>
      </c>
      <c r="W320" s="18">
        <v>5</v>
      </c>
      <c r="X320" s="18">
        <v>17</v>
      </c>
      <c r="Y320" s="18">
        <v>2</v>
      </c>
      <c r="Z320" s="18">
        <v>11</v>
      </c>
      <c r="AA320" s="18">
        <v>4</v>
      </c>
      <c r="AB320" s="18">
        <v>10</v>
      </c>
      <c r="AC320" s="18">
        <v>10</v>
      </c>
      <c r="AD320" s="18">
        <v>9</v>
      </c>
      <c r="AE320" s="18">
        <v>48</v>
      </c>
      <c r="AF320" s="18">
        <v>12</v>
      </c>
      <c r="AG320" s="18">
        <v>15</v>
      </c>
      <c r="AH320" s="18">
        <v>9</v>
      </c>
      <c r="AI320" s="18">
        <v>10</v>
      </c>
      <c r="AJ320" s="14">
        <f t="shared" si="31"/>
        <v>74019</v>
      </c>
      <c r="AK320" s="18">
        <v>987</v>
      </c>
      <c r="AL320" s="14">
        <f t="shared" si="35"/>
        <v>75006</v>
      </c>
      <c r="AM320" s="21">
        <v>91213</v>
      </c>
      <c r="AN320" s="17">
        <v>84.4</v>
      </c>
      <c r="AO320" s="14">
        <v>1</v>
      </c>
    </row>
    <row r="321" spans="1:41">
      <c r="A321" s="14" t="s">
        <v>365</v>
      </c>
      <c r="B321" s="18" t="s">
        <v>338</v>
      </c>
      <c r="C321" s="14">
        <v>320</v>
      </c>
      <c r="D321" s="14">
        <v>-33.400010000000002</v>
      </c>
      <c r="E321" s="14">
        <f t="shared" si="32"/>
        <v>0.12985759111754766</v>
      </c>
      <c r="F321" s="14">
        <v>4304</v>
      </c>
      <c r="G321" s="14">
        <v>28840</v>
      </c>
      <c r="H321" s="15"/>
      <c r="I321" s="14"/>
      <c r="J321" s="14"/>
      <c r="K321" s="14"/>
      <c r="L321" s="14"/>
      <c r="M321" s="14"/>
      <c r="N321" s="16">
        <f t="shared" si="29"/>
        <v>0.46385763209393344</v>
      </c>
      <c r="O321" s="19">
        <f t="shared" si="30"/>
        <v>17534</v>
      </c>
      <c r="P321" s="18">
        <v>15170</v>
      </c>
      <c r="Q321" s="18">
        <v>668</v>
      </c>
      <c r="R321" s="18">
        <v>16668</v>
      </c>
      <c r="S321" s="18">
        <v>198</v>
      </c>
      <c r="T321" s="18">
        <v>79</v>
      </c>
      <c r="U321" s="18">
        <v>61</v>
      </c>
      <c r="V321" s="18">
        <v>25</v>
      </c>
      <c r="W321" s="18">
        <v>103</v>
      </c>
      <c r="X321" s="18">
        <v>69</v>
      </c>
      <c r="Y321" s="18">
        <v>24</v>
      </c>
      <c r="Z321" s="18">
        <v>12</v>
      </c>
      <c r="AA321" s="18">
        <v>33</v>
      </c>
      <c r="AB321" s="18">
        <v>32</v>
      </c>
      <c r="AC321" s="18">
        <v>123</v>
      </c>
      <c r="AD321" s="18">
        <v>62</v>
      </c>
      <c r="AE321" s="18">
        <v>185</v>
      </c>
      <c r="AF321" s="18">
        <v>132</v>
      </c>
      <c r="AG321" s="18">
        <v>189</v>
      </c>
      <c r="AH321" s="18">
        <v>23</v>
      </c>
      <c r="AI321" s="18">
        <v>29</v>
      </c>
      <c r="AJ321" s="14">
        <f t="shared" si="31"/>
        <v>33885</v>
      </c>
      <c r="AK321" s="18">
        <v>1973</v>
      </c>
      <c r="AL321" s="14">
        <f>AJ321+AK321</f>
        <v>35858</v>
      </c>
      <c r="AM321" s="20">
        <v>55335</v>
      </c>
      <c r="AN321" s="17">
        <v>52.8</v>
      </c>
      <c r="AO321" s="14">
        <v>2</v>
      </c>
    </row>
    <row r="322" spans="1:41">
      <c r="A322" s="14" t="s">
        <v>365</v>
      </c>
      <c r="B322" s="18" t="s">
        <v>339</v>
      </c>
      <c r="C322" s="14">
        <v>321</v>
      </c>
      <c r="D322" s="14">
        <v>-21.19098</v>
      </c>
      <c r="E322" s="14">
        <f t="shared" si="32"/>
        <v>0.13125013581346834</v>
      </c>
      <c r="F322" s="14">
        <v>6040</v>
      </c>
      <c r="G322" s="14">
        <v>39979</v>
      </c>
      <c r="H322" s="15"/>
      <c r="I322" s="14"/>
      <c r="J322" s="14"/>
      <c r="K322" s="14"/>
      <c r="L322" s="14"/>
      <c r="M322" s="14"/>
      <c r="N322" s="16">
        <f t="shared" ref="N322:N385" si="36">P322/(O322+P322)</f>
        <v>0.34315993023432168</v>
      </c>
      <c r="O322" s="19">
        <f t="shared" ref="O322:O385" si="37">Q322+R322+S322</f>
        <v>34647</v>
      </c>
      <c r="P322" s="18">
        <v>18101</v>
      </c>
      <c r="Q322" s="18">
        <v>1277</v>
      </c>
      <c r="R322" s="18">
        <v>32586</v>
      </c>
      <c r="S322" s="18">
        <v>784</v>
      </c>
      <c r="T322" s="18">
        <v>126</v>
      </c>
      <c r="U322" s="18">
        <v>68</v>
      </c>
      <c r="V322" s="18">
        <v>58</v>
      </c>
      <c r="W322" s="18">
        <v>180</v>
      </c>
      <c r="X322" s="18">
        <v>147</v>
      </c>
      <c r="Y322" s="18">
        <v>71</v>
      </c>
      <c r="Z322" s="18">
        <v>40</v>
      </c>
      <c r="AA322" s="18">
        <v>130</v>
      </c>
      <c r="AB322" s="18">
        <v>81</v>
      </c>
      <c r="AC322" s="18">
        <v>121</v>
      </c>
      <c r="AD322" s="18">
        <v>136</v>
      </c>
      <c r="AE322" s="18">
        <v>260</v>
      </c>
      <c r="AF322" s="18">
        <v>230</v>
      </c>
      <c r="AG322" s="18">
        <v>241</v>
      </c>
      <c r="AH322" s="18">
        <v>37</v>
      </c>
      <c r="AI322" s="18">
        <v>60</v>
      </c>
      <c r="AJ322" s="14">
        <f t="shared" ref="AJ322:AJ385" si="38">SUM(P322:AI322)</f>
        <v>54734</v>
      </c>
      <c r="AK322" s="18">
        <v>4282</v>
      </c>
      <c r="AL322" s="14">
        <f t="shared" ref="AL322:AL347" si="39">AJ322+AK322</f>
        <v>59016</v>
      </c>
      <c r="AM322" s="20">
        <v>83165</v>
      </c>
      <c r="AN322" s="17">
        <v>82</v>
      </c>
      <c r="AO322" s="14">
        <v>2</v>
      </c>
    </row>
    <row r="323" spans="1:41">
      <c r="A323" s="14" t="s">
        <v>365</v>
      </c>
      <c r="B323" s="18" t="s">
        <v>340</v>
      </c>
      <c r="C323" s="14">
        <v>322</v>
      </c>
      <c r="D323" s="14"/>
      <c r="E323" s="14"/>
      <c r="F323" s="14"/>
      <c r="G323" s="14"/>
      <c r="H323" s="15"/>
      <c r="I323" s="14"/>
      <c r="J323" s="14"/>
      <c r="K323" s="14"/>
      <c r="L323" s="14"/>
      <c r="M323" s="14"/>
      <c r="N323" s="16">
        <f t="shared" si="36"/>
        <v>0.46773883267284827</v>
      </c>
      <c r="O323" s="19">
        <f t="shared" si="37"/>
        <v>41502</v>
      </c>
      <c r="P323" s="18">
        <v>36471</v>
      </c>
      <c r="Q323" s="18">
        <v>1325</v>
      </c>
      <c r="R323" s="18">
        <v>39608</v>
      </c>
      <c r="S323" s="18">
        <v>569</v>
      </c>
      <c r="T323" s="18">
        <v>110</v>
      </c>
      <c r="U323" s="18">
        <v>69</v>
      </c>
      <c r="V323" s="18">
        <v>44</v>
      </c>
      <c r="W323" s="18">
        <v>165</v>
      </c>
      <c r="X323" s="18">
        <v>125</v>
      </c>
      <c r="Y323" s="18">
        <v>40</v>
      </c>
      <c r="Z323" s="18">
        <v>33</v>
      </c>
      <c r="AA323" s="18">
        <v>59</v>
      </c>
      <c r="AB323" s="18">
        <v>70</v>
      </c>
      <c r="AC323" s="18">
        <v>112</v>
      </c>
      <c r="AD323" s="18">
        <v>152</v>
      </c>
      <c r="AE323" s="18">
        <v>499</v>
      </c>
      <c r="AF323" s="18">
        <v>445</v>
      </c>
      <c r="AG323" s="18">
        <v>503</v>
      </c>
      <c r="AH323" s="18">
        <v>69</v>
      </c>
      <c r="AI323" s="18">
        <v>84</v>
      </c>
      <c r="AJ323" s="14">
        <f t="shared" si="38"/>
        <v>80552</v>
      </c>
      <c r="AK323" s="18">
        <v>8362</v>
      </c>
      <c r="AL323" s="14">
        <f t="shared" si="39"/>
        <v>88914</v>
      </c>
      <c r="AM323" s="20">
        <v>135799</v>
      </c>
      <c r="AN323" s="17">
        <v>59.8</v>
      </c>
      <c r="AO323" s="14">
        <v>2</v>
      </c>
    </row>
    <row r="324" spans="1:41">
      <c r="A324" s="14" t="s">
        <v>365</v>
      </c>
      <c r="B324" s="18" t="s">
        <v>341</v>
      </c>
      <c r="C324" s="14">
        <v>323</v>
      </c>
      <c r="D324" s="14">
        <v>-36.362079999999999</v>
      </c>
      <c r="E324" s="14">
        <f t="shared" ref="E324:E386" si="40">F324/(F324+G324)</f>
        <v>0.18308055078454777</v>
      </c>
      <c r="F324" s="14">
        <v>6289</v>
      </c>
      <c r="G324" s="14">
        <v>28062</v>
      </c>
      <c r="H324" s="15"/>
      <c r="I324" s="14"/>
      <c r="J324" s="14"/>
      <c r="K324" s="14"/>
      <c r="L324" s="14"/>
      <c r="M324" s="14"/>
      <c r="N324" s="16">
        <f t="shared" si="36"/>
        <v>0.54670136065484898</v>
      </c>
      <c r="O324" s="19">
        <f t="shared" si="37"/>
        <v>16724</v>
      </c>
      <c r="P324" s="18">
        <v>20170</v>
      </c>
      <c r="Q324" s="18">
        <v>572</v>
      </c>
      <c r="R324" s="18">
        <v>16001</v>
      </c>
      <c r="S324" s="18">
        <v>151</v>
      </c>
      <c r="T324" s="18">
        <v>57</v>
      </c>
      <c r="U324" s="18">
        <v>23</v>
      </c>
      <c r="V324" s="18">
        <v>20</v>
      </c>
      <c r="W324" s="18">
        <v>79</v>
      </c>
      <c r="X324" s="18">
        <v>68</v>
      </c>
      <c r="Y324" s="18">
        <v>16</v>
      </c>
      <c r="Z324" s="18">
        <v>9</v>
      </c>
      <c r="AA324" s="18">
        <v>29</v>
      </c>
      <c r="AB324" s="18">
        <v>32</v>
      </c>
      <c r="AC324" s="18">
        <v>68</v>
      </c>
      <c r="AD324" s="18">
        <v>41</v>
      </c>
      <c r="AE324" s="18">
        <v>171</v>
      </c>
      <c r="AF324" s="18">
        <v>211</v>
      </c>
      <c r="AG324" s="18">
        <v>132</v>
      </c>
      <c r="AH324" s="18">
        <v>23</v>
      </c>
      <c r="AI324" s="18">
        <v>35</v>
      </c>
      <c r="AJ324" s="14">
        <f t="shared" si="38"/>
        <v>37908</v>
      </c>
      <c r="AK324" s="18">
        <v>2391</v>
      </c>
      <c r="AL324" s="14">
        <f t="shared" si="39"/>
        <v>40299</v>
      </c>
      <c r="AM324" s="20">
        <v>61229</v>
      </c>
      <c r="AN324" s="17">
        <v>54.7</v>
      </c>
      <c r="AO324" s="14">
        <v>3</v>
      </c>
    </row>
    <row r="325" spans="1:41">
      <c r="A325" s="14" t="s">
        <v>365</v>
      </c>
      <c r="B325" s="18" t="s">
        <v>342</v>
      </c>
      <c r="C325" s="14">
        <v>324</v>
      </c>
      <c r="D325" s="14">
        <v>-28.279389999999999</v>
      </c>
      <c r="E325" s="14">
        <f t="shared" si="40"/>
        <v>0.30648953679755464</v>
      </c>
      <c r="F325" s="14">
        <v>7821</v>
      </c>
      <c r="G325" s="14">
        <v>17697</v>
      </c>
      <c r="H325" s="15"/>
      <c r="I325" s="14"/>
      <c r="J325" s="14"/>
      <c r="K325" s="14"/>
      <c r="L325" s="14"/>
      <c r="M325" s="14"/>
      <c r="N325" s="16">
        <f t="shared" si="36"/>
        <v>0.58928343610461409</v>
      </c>
      <c r="O325" s="19">
        <f t="shared" si="37"/>
        <v>9658</v>
      </c>
      <c r="P325" s="18">
        <v>13857</v>
      </c>
      <c r="Q325" s="18">
        <v>433</v>
      </c>
      <c r="R325" s="18">
        <v>9104</v>
      </c>
      <c r="S325" s="18">
        <v>121</v>
      </c>
      <c r="T325" s="18">
        <v>29</v>
      </c>
      <c r="U325" s="18">
        <v>22</v>
      </c>
      <c r="V325" s="18">
        <v>11</v>
      </c>
      <c r="W325" s="18">
        <v>33</v>
      </c>
      <c r="X325" s="18">
        <v>21</v>
      </c>
      <c r="Y325" s="18">
        <v>10</v>
      </c>
      <c r="Z325" s="18">
        <v>6</v>
      </c>
      <c r="AA325" s="18">
        <v>7</v>
      </c>
      <c r="AB325" s="18">
        <v>16</v>
      </c>
      <c r="AC325" s="18">
        <v>36</v>
      </c>
      <c r="AD325" s="18">
        <v>33</v>
      </c>
      <c r="AE325" s="18">
        <v>122</v>
      </c>
      <c r="AF325" s="18">
        <v>138</v>
      </c>
      <c r="AG325" s="18">
        <v>105</v>
      </c>
      <c r="AH325" s="18">
        <v>10</v>
      </c>
      <c r="AI325" s="18">
        <v>29</v>
      </c>
      <c r="AJ325" s="14">
        <f t="shared" si="38"/>
        <v>24143</v>
      </c>
      <c r="AK325" s="18">
        <v>2715</v>
      </c>
      <c r="AL325" s="14">
        <f t="shared" si="39"/>
        <v>26858</v>
      </c>
      <c r="AM325" s="20">
        <v>39189</v>
      </c>
      <c r="AN325" s="17">
        <v>59.8</v>
      </c>
      <c r="AO325" s="14">
        <v>3</v>
      </c>
    </row>
    <row r="326" spans="1:41">
      <c r="A326" s="14" t="s">
        <v>365</v>
      </c>
      <c r="B326" s="18" t="s">
        <v>343</v>
      </c>
      <c r="C326" s="14">
        <v>325</v>
      </c>
      <c r="D326" s="14">
        <v>-20.10765</v>
      </c>
      <c r="E326" s="14">
        <f t="shared" si="40"/>
        <v>5.3892802850744562E-2</v>
      </c>
      <c r="F326" s="15">
        <v>3297</v>
      </c>
      <c r="G326" s="15">
        <v>57880</v>
      </c>
      <c r="H326" s="15"/>
      <c r="I326" s="14"/>
      <c r="J326" s="14"/>
      <c r="K326" s="14"/>
      <c r="L326" s="14"/>
      <c r="M326" s="14"/>
      <c r="N326" s="16">
        <f t="shared" si="36"/>
        <v>0.25496935326803</v>
      </c>
      <c r="O326" s="19">
        <f t="shared" si="37"/>
        <v>52024</v>
      </c>
      <c r="P326" s="18">
        <v>17804</v>
      </c>
      <c r="Q326" s="18">
        <v>1082</v>
      </c>
      <c r="R326" s="18">
        <v>50546</v>
      </c>
      <c r="S326" s="18">
        <v>396</v>
      </c>
      <c r="T326" s="18">
        <v>127</v>
      </c>
      <c r="U326" s="18">
        <v>76</v>
      </c>
      <c r="V326" s="18">
        <v>84</v>
      </c>
      <c r="W326" s="18">
        <v>226</v>
      </c>
      <c r="X326" s="18">
        <v>146</v>
      </c>
      <c r="Y326" s="18">
        <v>57</v>
      </c>
      <c r="Z326" s="18">
        <v>39</v>
      </c>
      <c r="AA326" s="18">
        <v>86</v>
      </c>
      <c r="AB326" s="18">
        <v>88</v>
      </c>
      <c r="AC326" s="18">
        <v>166</v>
      </c>
      <c r="AD326" s="18">
        <v>105</v>
      </c>
      <c r="AE326" s="18">
        <v>374</v>
      </c>
      <c r="AF326" s="18">
        <v>205</v>
      </c>
      <c r="AG326" s="18">
        <v>450</v>
      </c>
      <c r="AH326" s="18">
        <v>65</v>
      </c>
      <c r="AI326" s="18">
        <v>111</v>
      </c>
      <c r="AJ326" s="14">
        <f t="shared" si="38"/>
        <v>72233</v>
      </c>
      <c r="AK326" s="18">
        <v>4483</v>
      </c>
      <c r="AL326" s="14">
        <f t="shared" si="39"/>
        <v>76716</v>
      </c>
      <c r="AM326" s="20">
        <v>116540</v>
      </c>
      <c r="AN326" s="17">
        <v>77.900000000000006</v>
      </c>
      <c r="AO326" s="14">
        <v>2</v>
      </c>
    </row>
    <row r="327" spans="1:41">
      <c r="A327" s="14" t="s">
        <v>365</v>
      </c>
      <c r="B327" s="18" t="s">
        <v>344</v>
      </c>
      <c r="C327" s="14">
        <v>326</v>
      </c>
      <c r="D327" s="14">
        <v>-23.549779999999998</v>
      </c>
      <c r="E327" s="14">
        <f t="shared" si="40"/>
        <v>0.2108773036543054</v>
      </c>
      <c r="F327" s="15">
        <v>4680</v>
      </c>
      <c r="G327" s="15">
        <v>17513</v>
      </c>
      <c r="H327" s="15"/>
      <c r="I327" s="14"/>
      <c r="J327" s="14"/>
      <c r="K327" s="14"/>
      <c r="L327" s="14"/>
      <c r="M327" s="14"/>
      <c r="N327" s="16">
        <f t="shared" si="36"/>
        <v>0.44637513273481999</v>
      </c>
      <c r="O327" s="19">
        <f t="shared" si="37"/>
        <v>11470</v>
      </c>
      <c r="P327" s="18">
        <v>9248</v>
      </c>
      <c r="Q327" s="18">
        <v>263</v>
      </c>
      <c r="R327" s="18">
        <v>11099</v>
      </c>
      <c r="S327" s="18">
        <v>108</v>
      </c>
      <c r="T327" s="18">
        <v>22</v>
      </c>
      <c r="U327" s="18">
        <v>18</v>
      </c>
      <c r="V327" s="18">
        <v>9</v>
      </c>
      <c r="W327" s="18">
        <v>49</v>
      </c>
      <c r="X327" s="18">
        <v>54</v>
      </c>
      <c r="Y327" s="18">
        <v>12</v>
      </c>
      <c r="Z327" s="18">
        <v>9</v>
      </c>
      <c r="AA327" s="18">
        <v>22</v>
      </c>
      <c r="AB327" s="18">
        <v>19</v>
      </c>
      <c r="AC327" s="18">
        <v>26</v>
      </c>
      <c r="AD327" s="18">
        <v>28</v>
      </c>
      <c r="AE327" s="18">
        <v>68</v>
      </c>
      <c r="AF327" s="18">
        <v>84</v>
      </c>
      <c r="AG327" s="18">
        <v>87</v>
      </c>
      <c r="AH327" s="18">
        <v>8</v>
      </c>
      <c r="AI327" s="18">
        <v>13</v>
      </c>
      <c r="AJ327" s="14">
        <f t="shared" si="38"/>
        <v>21246</v>
      </c>
      <c r="AK327" s="18">
        <v>1130</v>
      </c>
      <c r="AL327" s="14">
        <f t="shared" si="39"/>
        <v>22376</v>
      </c>
      <c r="AM327" s="20">
        <v>31578</v>
      </c>
      <c r="AN327" s="17">
        <v>82.7</v>
      </c>
      <c r="AO327" s="14">
        <v>2</v>
      </c>
    </row>
    <row r="328" spans="1:41">
      <c r="A328" s="14" t="s">
        <v>365</v>
      </c>
      <c r="B328" s="18" t="s">
        <v>345</v>
      </c>
      <c r="C328" s="14">
        <v>327</v>
      </c>
      <c r="D328" s="14"/>
      <c r="E328" s="14"/>
      <c r="F328" s="15"/>
      <c r="G328" s="15"/>
      <c r="H328" s="15"/>
      <c r="I328" s="14"/>
      <c r="J328" s="14"/>
      <c r="K328" s="14"/>
      <c r="L328" s="14"/>
      <c r="M328" s="14"/>
      <c r="N328" s="16">
        <f t="shared" si="36"/>
        <v>0.47707882056496176</v>
      </c>
      <c r="O328" s="19">
        <f t="shared" si="37"/>
        <v>23658</v>
      </c>
      <c r="P328" s="18">
        <v>21584</v>
      </c>
      <c r="Q328" s="18">
        <v>657</v>
      </c>
      <c r="R328" s="18">
        <v>22712</v>
      </c>
      <c r="S328" s="18">
        <v>289</v>
      </c>
      <c r="T328" s="18">
        <v>66</v>
      </c>
      <c r="U328" s="18">
        <v>47</v>
      </c>
      <c r="V328" s="18">
        <v>24</v>
      </c>
      <c r="W328" s="18">
        <v>114</v>
      </c>
      <c r="X328" s="18">
        <v>95</v>
      </c>
      <c r="Y328" s="18">
        <v>19</v>
      </c>
      <c r="Z328" s="18">
        <v>19</v>
      </c>
      <c r="AA328" s="18">
        <v>62</v>
      </c>
      <c r="AB328" s="18">
        <v>53</v>
      </c>
      <c r="AC328" s="18">
        <v>58</v>
      </c>
      <c r="AD328" s="18">
        <v>77</v>
      </c>
      <c r="AE328" s="18">
        <v>222</v>
      </c>
      <c r="AF328" s="18">
        <v>177</v>
      </c>
      <c r="AG328" s="18">
        <v>148</v>
      </c>
      <c r="AH328" s="18">
        <v>27</v>
      </c>
      <c r="AI328" s="18">
        <v>67</v>
      </c>
      <c r="AJ328" s="14">
        <f t="shared" si="38"/>
        <v>46517</v>
      </c>
      <c r="AK328" s="18">
        <v>2453</v>
      </c>
      <c r="AL328" s="14">
        <f t="shared" si="39"/>
        <v>48970</v>
      </c>
      <c r="AM328" s="20">
        <v>77070</v>
      </c>
      <c r="AN328" s="17">
        <v>82.7</v>
      </c>
      <c r="AO328" s="14">
        <v>2</v>
      </c>
    </row>
    <row r="329" spans="1:41">
      <c r="A329" s="14" t="s">
        <v>365</v>
      </c>
      <c r="B329" s="18" t="s">
        <v>346</v>
      </c>
      <c r="C329" s="14">
        <v>328</v>
      </c>
      <c r="D329" s="14">
        <v>-12.003489999999999</v>
      </c>
      <c r="E329" s="14">
        <f t="shared" si="40"/>
        <v>6.32306869412394E-2</v>
      </c>
      <c r="F329" s="15">
        <v>1655</v>
      </c>
      <c r="G329" s="15">
        <v>24519</v>
      </c>
      <c r="H329" s="15"/>
      <c r="I329" s="14"/>
      <c r="J329" s="14"/>
      <c r="K329" s="14"/>
      <c r="L329" s="14"/>
      <c r="M329" s="14"/>
      <c r="N329" s="16">
        <f t="shared" si="36"/>
        <v>0.18326558265582657</v>
      </c>
      <c r="O329" s="19">
        <f t="shared" si="37"/>
        <v>21699</v>
      </c>
      <c r="P329" s="18">
        <v>4869</v>
      </c>
      <c r="Q329" s="18">
        <v>436</v>
      </c>
      <c r="R329" s="18">
        <v>20973</v>
      </c>
      <c r="S329" s="18">
        <v>290</v>
      </c>
      <c r="T329" s="18">
        <v>38</v>
      </c>
      <c r="U329" s="18">
        <v>15</v>
      </c>
      <c r="V329" s="18">
        <v>13</v>
      </c>
      <c r="W329" s="18">
        <v>76</v>
      </c>
      <c r="X329" s="18">
        <v>41</v>
      </c>
      <c r="Y329" s="18">
        <v>15</v>
      </c>
      <c r="Z329" s="18">
        <v>9</v>
      </c>
      <c r="AA329" s="18">
        <v>27</v>
      </c>
      <c r="AB329" s="18">
        <v>27</v>
      </c>
      <c r="AC329" s="18">
        <v>51</v>
      </c>
      <c r="AD329" s="18">
        <v>28</v>
      </c>
      <c r="AE329" s="18">
        <v>75</v>
      </c>
      <c r="AF329" s="18">
        <v>63</v>
      </c>
      <c r="AG329" s="18">
        <v>85</v>
      </c>
      <c r="AH329" s="18">
        <v>6</v>
      </c>
      <c r="AI329" s="18">
        <v>18</v>
      </c>
      <c r="AJ329" s="14">
        <f t="shared" si="38"/>
        <v>27155</v>
      </c>
      <c r="AK329" s="18">
        <v>992</v>
      </c>
      <c r="AL329" s="14">
        <f t="shared" si="39"/>
        <v>28147</v>
      </c>
      <c r="AM329" s="20">
        <v>50919</v>
      </c>
      <c r="AN329" s="17">
        <v>84.2</v>
      </c>
      <c r="AO329" s="14">
        <v>2</v>
      </c>
    </row>
    <row r="330" spans="1:41">
      <c r="A330" s="14" t="s">
        <v>365</v>
      </c>
      <c r="B330" s="18" t="s">
        <v>347</v>
      </c>
      <c r="C330" s="14">
        <v>329</v>
      </c>
      <c r="D330" s="14">
        <v>-42.620699999999999</v>
      </c>
      <c r="E330" s="14">
        <f t="shared" si="40"/>
        <v>2.7402532425047147E-2</v>
      </c>
      <c r="F330" s="15">
        <v>712</v>
      </c>
      <c r="G330" s="15">
        <v>25271</v>
      </c>
      <c r="H330" s="15"/>
      <c r="I330" s="14"/>
      <c r="J330" s="14"/>
      <c r="K330" s="14"/>
      <c r="L330" s="14"/>
      <c r="M330" s="14"/>
      <c r="N330" s="16">
        <f t="shared" si="36"/>
        <v>0.45360949125276495</v>
      </c>
      <c r="O330" s="19">
        <f t="shared" si="37"/>
        <v>13586</v>
      </c>
      <c r="P330" s="18">
        <v>11279</v>
      </c>
      <c r="Q330" s="18">
        <v>258</v>
      </c>
      <c r="R330" s="18">
        <v>13203</v>
      </c>
      <c r="S330" s="18">
        <v>125</v>
      </c>
      <c r="T330" s="18">
        <v>17</v>
      </c>
      <c r="U330" s="18">
        <v>12</v>
      </c>
      <c r="V330" s="18">
        <v>10</v>
      </c>
      <c r="W330" s="18">
        <v>62</v>
      </c>
      <c r="X330" s="18">
        <v>37</v>
      </c>
      <c r="Y330" s="18">
        <v>11</v>
      </c>
      <c r="Z330" s="18">
        <v>4</v>
      </c>
      <c r="AA330" s="18">
        <v>17</v>
      </c>
      <c r="AB330" s="18">
        <v>18</v>
      </c>
      <c r="AC330" s="18">
        <v>40</v>
      </c>
      <c r="AD330" s="18">
        <v>21</v>
      </c>
      <c r="AE330" s="18">
        <v>84</v>
      </c>
      <c r="AF330" s="18">
        <v>85</v>
      </c>
      <c r="AG330" s="18">
        <v>33</v>
      </c>
      <c r="AH330" s="18">
        <v>6</v>
      </c>
      <c r="AI330" s="18">
        <v>12</v>
      </c>
      <c r="AJ330" s="14">
        <f t="shared" si="38"/>
        <v>25334</v>
      </c>
      <c r="AK330" s="18">
        <v>1247</v>
      </c>
      <c r="AL330" s="14">
        <f t="shared" si="39"/>
        <v>26581</v>
      </c>
      <c r="AM330" s="20">
        <v>44740</v>
      </c>
      <c r="AN330" s="17">
        <v>52.8</v>
      </c>
      <c r="AO330" s="14"/>
    </row>
    <row r="331" spans="1:41">
      <c r="A331" s="14" t="s">
        <v>365</v>
      </c>
      <c r="B331" s="18" t="s">
        <v>348</v>
      </c>
      <c r="C331" s="14">
        <v>330</v>
      </c>
      <c r="D331" s="14">
        <v>-30.087969999999999</v>
      </c>
      <c r="E331" s="14">
        <f t="shared" si="40"/>
        <v>8.9858895315578724E-2</v>
      </c>
      <c r="F331" s="15">
        <v>5655</v>
      </c>
      <c r="G331" s="15">
        <v>57277</v>
      </c>
      <c r="H331" s="15"/>
      <c r="I331" s="14"/>
      <c r="J331" s="14"/>
      <c r="K331" s="14"/>
      <c r="L331" s="14"/>
      <c r="M331" s="14"/>
      <c r="N331" s="16">
        <f t="shared" si="36"/>
        <v>0.39073858276455248</v>
      </c>
      <c r="O331" s="19">
        <f t="shared" si="37"/>
        <v>43918</v>
      </c>
      <c r="P331" s="18">
        <v>28166</v>
      </c>
      <c r="Q331" s="18">
        <v>723</v>
      </c>
      <c r="R331" s="18">
        <v>42856</v>
      </c>
      <c r="S331" s="18">
        <v>339</v>
      </c>
      <c r="T331" s="18">
        <v>113</v>
      </c>
      <c r="U331" s="18">
        <v>175</v>
      </c>
      <c r="V331" s="18">
        <v>45</v>
      </c>
      <c r="W331" s="18">
        <v>217</v>
      </c>
      <c r="X331" s="18">
        <v>130</v>
      </c>
      <c r="Y331" s="18">
        <v>38</v>
      </c>
      <c r="Z331" s="18">
        <v>23</v>
      </c>
      <c r="AA331" s="18">
        <v>62</v>
      </c>
      <c r="AB331" s="18">
        <v>66</v>
      </c>
      <c r="AC331" s="18">
        <v>226</v>
      </c>
      <c r="AD331" s="18">
        <v>133</v>
      </c>
      <c r="AE331" s="18">
        <v>442</v>
      </c>
      <c r="AF331" s="18">
        <v>422</v>
      </c>
      <c r="AG331" s="18">
        <v>437</v>
      </c>
      <c r="AH331" s="18">
        <v>41</v>
      </c>
      <c r="AI331" s="18">
        <v>95</v>
      </c>
      <c r="AJ331" s="14">
        <f t="shared" si="38"/>
        <v>74749</v>
      </c>
      <c r="AK331" s="18">
        <v>5468</v>
      </c>
      <c r="AL331" s="14">
        <f t="shared" si="39"/>
        <v>80217</v>
      </c>
      <c r="AM331" s="20">
        <v>120322</v>
      </c>
      <c r="AN331" s="17">
        <v>74</v>
      </c>
      <c r="AO331" s="14">
        <v>1</v>
      </c>
    </row>
    <row r="332" spans="1:41">
      <c r="A332" s="14" t="s">
        <v>365</v>
      </c>
      <c r="B332" s="18" t="s">
        <v>349</v>
      </c>
      <c r="C332" s="14">
        <v>331</v>
      </c>
      <c r="D332" s="14">
        <v>-16.203330000000001</v>
      </c>
      <c r="E332" s="14">
        <f t="shared" si="40"/>
        <v>0.44867874225672388</v>
      </c>
      <c r="F332" s="15">
        <v>11444</v>
      </c>
      <c r="G332" s="15">
        <v>14062</v>
      </c>
      <c r="H332" s="15"/>
      <c r="I332" s="14"/>
      <c r="J332" s="14"/>
      <c r="K332" s="14"/>
      <c r="L332" s="14"/>
      <c r="M332" s="14"/>
      <c r="N332" s="16">
        <f t="shared" si="36"/>
        <v>0.61071200510855683</v>
      </c>
      <c r="O332" s="19">
        <f t="shared" si="37"/>
        <v>9754</v>
      </c>
      <c r="P332" s="18">
        <v>15302</v>
      </c>
      <c r="Q332" s="18">
        <v>405</v>
      </c>
      <c r="R332" s="18">
        <v>9225</v>
      </c>
      <c r="S332" s="18">
        <v>124</v>
      </c>
      <c r="T332" s="18">
        <v>29</v>
      </c>
      <c r="U332" s="18">
        <v>13</v>
      </c>
      <c r="V332" s="18">
        <v>9</v>
      </c>
      <c r="W332" s="18">
        <v>46</v>
      </c>
      <c r="X332" s="18">
        <v>29</v>
      </c>
      <c r="Y332" s="18">
        <v>9</v>
      </c>
      <c r="Z332" s="18">
        <v>8</v>
      </c>
      <c r="AA332" s="18">
        <v>27</v>
      </c>
      <c r="AB332" s="18">
        <v>11</v>
      </c>
      <c r="AC332" s="18">
        <v>34</v>
      </c>
      <c r="AD332" s="18">
        <v>16</v>
      </c>
      <c r="AE332" s="18">
        <v>95</v>
      </c>
      <c r="AF332" s="18">
        <v>96</v>
      </c>
      <c r="AG332" s="18">
        <v>87</v>
      </c>
      <c r="AH332" s="18">
        <v>10</v>
      </c>
      <c r="AI332" s="18">
        <v>26</v>
      </c>
      <c r="AJ332" s="14">
        <f t="shared" si="38"/>
        <v>25601</v>
      </c>
      <c r="AK332" s="18">
        <v>1957</v>
      </c>
      <c r="AL332" s="14">
        <f t="shared" si="39"/>
        <v>27558</v>
      </c>
      <c r="AM332" s="20">
        <v>40819</v>
      </c>
      <c r="AN332" s="17">
        <v>77.8</v>
      </c>
      <c r="AO332" s="14">
        <v>1</v>
      </c>
    </row>
    <row r="333" spans="1:41">
      <c r="A333" s="14" t="s">
        <v>365</v>
      </c>
      <c r="B333" s="18" t="s">
        <v>350</v>
      </c>
      <c r="C333" s="14">
        <v>332</v>
      </c>
      <c r="D333" s="14">
        <v>-1.0351269999999999</v>
      </c>
      <c r="E333" s="14">
        <f t="shared" si="40"/>
        <v>1.5512571475472628E-2</v>
      </c>
      <c r="F333" s="15">
        <v>567</v>
      </c>
      <c r="G333" s="15">
        <v>35984</v>
      </c>
      <c r="H333" s="15"/>
      <c r="I333" s="14"/>
      <c r="J333" s="14"/>
      <c r="K333" s="14"/>
      <c r="L333" s="14"/>
      <c r="M333" s="14"/>
      <c r="N333" s="16">
        <f t="shared" si="36"/>
        <v>2.5863836768173894E-2</v>
      </c>
      <c r="O333" s="19">
        <f t="shared" si="37"/>
        <v>38003</v>
      </c>
      <c r="P333" s="18">
        <v>1009</v>
      </c>
      <c r="Q333" s="18">
        <v>263</v>
      </c>
      <c r="R333" s="18">
        <v>37339</v>
      </c>
      <c r="S333" s="18">
        <v>401</v>
      </c>
      <c r="T333" s="18">
        <v>26</v>
      </c>
      <c r="U333" s="18">
        <v>18</v>
      </c>
      <c r="V333" s="18">
        <v>7</v>
      </c>
      <c r="W333" s="18">
        <v>103</v>
      </c>
      <c r="X333" s="18">
        <v>43</v>
      </c>
      <c r="Y333" s="18">
        <v>5</v>
      </c>
      <c r="Z333" s="18">
        <v>5</v>
      </c>
      <c r="AA333" s="18">
        <v>12</v>
      </c>
      <c r="AB333" s="18">
        <v>29</v>
      </c>
      <c r="AC333" s="18">
        <v>38</v>
      </c>
      <c r="AD333" s="18">
        <v>16</v>
      </c>
      <c r="AE333" s="18">
        <v>25</v>
      </c>
      <c r="AF333" s="18">
        <v>9</v>
      </c>
      <c r="AG333" s="18">
        <v>42</v>
      </c>
      <c r="AH333" s="18">
        <v>6</v>
      </c>
      <c r="AI333" s="18">
        <v>8</v>
      </c>
      <c r="AJ333" s="14">
        <f t="shared" si="38"/>
        <v>39404</v>
      </c>
      <c r="AK333" s="18">
        <v>612</v>
      </c>
      <c r="AL333" s="14">
        <f t="shared" si="39"/>
        <v>40016</v>
      </c>
      <c r="AM333" s="20">
        <v>61449</v>
      </c>
      <c r="AN333" s="17">
        <v>96.1</v>
      </c>
      <c r="AO333" s="14">
        <v>1</v>
      </c>
    </row>
    <row r="334" spans="1:41">
      <c r="A334" s="14" t="s">
        <v>365</v>
      </c>
      <c r="B334" s="18" t="s">
        <v>351</v>
      </c>
      <c r="C334" s="14">
        <v>333</v>
      </c>
      <c r="D334" s="14">
        <v>-21.698</v>
      </c>
      <c r="E334" s="14">
        <f t="shared" si="40"/>
        <v>0.14930410867572297</v>
      </c>
      <c r="F334" s="15">
        <v>7166</v>
      </c>
      <c r="G334" s="15">
        <v>40830</v>
      </c>
      <c r="H334" s="15"/>
      <c r="I334" s="14"/>
      <c r="J334" s="14"/>
      <c r="K334" s="14"/>
      <c r="L334" s="14"/>
      <c r="M334" s="14"/>
      <c r="N334" s="16">
        <f t="shared" si="36"/>
        <v>0.36628406474449293</v>
      </c>
      <c r="O334" s="19">
        <f t="shared" si="37"/>
        <v>36881</v>
      </c>
      <c r="P334" s="18">
        <v>21317</v>
      </c>
      <c r="Q334" s="18">
        <v>724</v>
      </c>
      <c r="R334" s="18">
        <v>35905</v>
      </c>
      <c r="S334" s="18">
        <v>252</v>
      </c>
      <c r="T334" s="18">
        <v>69</v>
      </c>
      <c r="U334" s="18">
        <v>60</v>
      </c>
      <c r="V334" s="18">
        <v>33</v>
      </c>
      <c r="W334" s="18">
        <v>176</v>
      </c>
      <c r="X334" s="18">
        <v>85</v>
      </c>
      <c r="Y334" s="18">
        <v>36</v>
      </c>
      <c r="Z334" s="18">
        <v>10</v>
      </c>
      <c r="AA334" s="18">
        <v>47</v>
      </c>
      <c r="AB334" s="18">
        <v>30</v>
      </c>
      <c r="AC334" s="18">
        <v>75</v>
      </c>
      <c r="AD334" s="18">
        <v>75</v>
      </c>
      <c r="AE334" s="18">
        <v>210</v>
      </c>
      <c r="AF334" s="18">
        <v>187</v>
      </c>
      <c r="AG334" s="18">
        <v>152</v>
      </c>
      <c r="AH334" s="18">
        <v>31</v>
      </c>
      <c r="AI334" s="18">
        <v>58</v>
      </c>
      <c r="AJ334" s="14">
        <f t="shared" si="38"/>
        <v>59532</v>
      </c>
      <c r="AK334" s="18">
        <v>3669</v>
      </c>
      <c r="AL334" s="14">
        <f t="shared" si="39"/>
        <v>63201</v>
      </c>
      <c r="AM334" s="20">
        <v>100129</v>
      </c>
      <c r="AN334" s="17">
        <v>74.3</v>
      </c>
      <c r="AO334" s="14">
        <v>2</v>
      </c>
    </row>
    <row r="335" spans="1:41">
      <c r="A335" s="14" t="s">
        <v>365</v>
      </c>
      <c r="B335" s="18" t="s">
        <v>352</v>
      </c>
      <c r="C335" s="14">
        <v>334</v>
      </c>
      <c r="D335" s="14">
        <v>-33.225250000000003</v>
      </c>
      <c r="E335" s="14">
        <f t="shared" si="40"/>
        <v>6.0206208590783891E-2</v>
      </c>
      <c r="F335" s="15">
        <v>3235</v>
      </c>
      <c r="G335" s="15">
        <v>50497</v>
      </c>
      <c r="H335" s="15"/>
      <c r="I335" s="14"/>
      <c r="J335" s="14"/>
      <c r="K335" s="14"/>
      <c r="L335" s="14"/>
      <c r="M335" s="14"/>
      <c r="N335" s="16">
        <f t="shared" si="36"/>
        <v>0.3924587315377932</v>
      </c>
      <c r="O335" s="19">
        <f t="shared" si="37"/>
        <v>34964</v>
      </c>
      <c r="P335" s="18">
        <v>22586</v>
      </c>
      <c r="Q335" s="18">
        <v>896</v>
      </c>
      <c r="R335" s="18">
        <v>33730</v>
      </c>
      <c r="S335" s="18">
        <v>338</v>
      </c>
      <c r="T335" s="18">
        <v>133</v>
      </c>
      <c r="U335" s="18">
        <v>85</v>
      </c>
      <c r="V335" s="18">
        <v>56</v>
      </c>
      <c r="W335" s="18">
        <v>165</v>
      </c>
      <c r="X335" s="18">
        <v>121</v>
      </c>
      <c r="Y335" s="18">
        <v>49</v>
      </c>
      <c r="Z335" s="18">
        <v>35</v>
      </c>
      <c r="AA335" s="18">
        <v>112</v>
      </c>
      <c r="AB335" s="18">
        <v>70</v>
      </c>
      <c r="AC335" s="18">
        <v>191</v>
      </c>
      <c r="AD335" s="18">
        <v>132</v>
      </c>
      <c r="AE335" s="18">
        <v>324</v>
      </c>
      <c r="AF335" s="18">
        <v>306</v>
      </c>
      <c r="AG335" s="18">
        <v>227</v>
      </c>
      <c r="AH335" s="18">
        <v>38</v>
      </c>
      <c r="AI335" s="18">
        <v>89</v>
      </c>
      <c r="AJ335" s="14">
        <f t="shared" si="38"/>
        <v>59683</v>
      </c>
      <c r="AK335" s="18">
        <v>4272</v>
      </c>
      <c r="AL335" s="14">
        <f t="shared" si="39"/>
        <v>63955</v>
      </c>
      <c r="AM335" s="20">
        <v>99302</v>
      </c>
      <c r="AN335" s="17">
        <v>80.599999999999994</v>
      </c>
      <c r="AO335" s="14">
        <v>2</v>
      </c>
    </row>
    <row r="336" spans="1:41">
      <c r="A336" s="14" t="s">
        <v>365</v>
      </c>
      <c r="B336" s="18" t="s">
        <v>353</v>
      </c>
      <c r="C336" s="14">
        <v>335</v>
      </c>
      <c r="D336" s="14">
        <v>-17.214829999999999</v>
      </c>
      <c r="E336" s="14">
        <f t="shared" si="40"/>
        <v>5.9923065963812507E-2</v>
      </c>
      <c r="F336" s="15">
        <v>2103</v>
      </c>
      <c r="G336" s="15">
        <v>32992</v>
      </c>
      <c r="H336" s="15"/>
      <c r="I336" s="14"/>
      <c r="J336" s="14"/>
      <c r="K336" s="14"/>
      <c r="L336" s="14"/>
      <c r="M336" s="14"/>
      <c r="N336" s="16">
        <f t="shared" si="36"/>
        <v>0.23207133058984911</v>
      </c>
      <c r="O336" s="19">
        <f t="shared" si="37"/>
        <v>27991</v>
      </c>
      <c r="P336" s="18">
        <v>8459</v>
      </c>
      <c r="Q336" s="18">
        <v>501</v>
      </c>
      <c r="R336" s="18">
        <v>27145</v>
      </c>
      <c r="S336" s="18">
        <v>345</v>
      </c>
      <c r="T336" s="18">
        <v>52</v>
      </c>
      <c r="U336" s="18">
        <v>31</v>
      </c>
      <c r="V336" s="18">
        <v>17</v>
      </c>
      <c r="W336" s="18">
        <v>135</v>
      </c>
      <c r="X336" s="18">
        <v>89</v>
      </c>
      <c r="Y336" s="18">
        <v>14</v>
      </c>
      <c r="Z336" s="18">
        <v>15</v>
      </c>
      <c r="AA336" s="18">
        <v>36</v>
      </c>
      <c r="AB336" s="18">
        <v>33</v>
      </c>
      <c r="AC336" s="18">
        <v>89</v>
      </c>
      <c r="AD336" s="18">
        <v>46</v>
      </c>
      <c r="AE336" s="18">
        <v>143</v>
      </c>
      <c r="AF336" s="18">
        <v>73</v>
      </c>
      <c r="AG336" s="18">
        <v>141</v>
      </c>
      <c r="AH336" s="18">
        <v>16</v>
      </c>
      <c r="AI336" s="18">
        <v>28</v>
      </c>
      <c r="AJ336" s="14">
        <f t="shared" si="38"/>
        <v>37408</v>
      </c>
      <c r="AK336" s="18">
        <v>1616</v>
      </c>
      <c r="AL336" s="14">
        <f t="shared" si="39"/>
        <v>39024</v>
      </c>
      <c r="AM336" s="20">
        <v>59064</v>
      </c>
      <c r="AN336" s="17">
        <v>80.5</v>
      </c>
      <c r="AO336" s="14"/>
    </row>
    <row r="337" spans="1:41">
      <c r="A337" s="14" t="s">
        <v>365</v>
      </c>
      <c r="B337" s="18" t="s">
        <v>354</v>
      </c>
      <c r="C337" s="14">
        <v>336</v>
      </c>
      <c r="D337" s="14">
        <v>-7.7690210000000004</v>
      </c>
      <c r="E337" s="14">
        <f t="shared" si="40"/>
        <v>6.1507499764158362E-2</v>
      </c>
      <c r="F337" s="15">
        <v>1956</v>
      </c>
      <c r="G337" s="15">
        <v>29845</v>
      </c>
      <c r="H337" s="15"/>
      <c r="I337" s="14"/>
      <c r="J337" s="14"/>
      <c r="K337" s="14"/>
      <c r="L337" s="14"/>
      <c r="M337" s="14"/>
      <c r="N337" s="16">
        <f t="shared" si="36"/>
        <v>0.13919770773638968</v>
      </c>
      <c r="O337" s="19">
        <f t="shared" si="37"/>
        <v>30042</v>
      </c>
      <c r="P337" s="18">
        <v>4858</v>
      </c>
      <c r="Q337" s="18">
        <v>532</v>
      </c>
      <c r="R337" s="18">
        <v>29272</v>
      </c>
      <c r="S337" s="18">
        <v>238</v>
      </c>
      <c r="T337" s="18">
        <v>49</v>
      </c>
      <c r="U337" s="18">
        <v>28</v>
      </c>
      <c r="V337" s="18">
        <v>15</v>
      </c>
      <c r="W337" s="18">
        <v>152</v>
      </c>
      <c r="X337" s="18">
        <v>78</v>
      </c>
      <c r="Y337" s="18">
        <v>24</v>
      </c>
      <c r="Z337" s="18">
        <v>13</v>
      </c>
      <c r="AA337" s="18">
        <v>42</v>
      </c>
      <c r="AB337" s="18">
        <v>44</v>
      </c>
      <c r="AC337" s="18">
        <v>82</v>
      </c>
      <c r="AD337" s="18">
        <v>40</v>
      </c>
      <c r="AE337" s="18">
        <v>77</v>
      </c>
      <c r="AF337" s="18">
        <v>56</v>
      </c>
      <c r="AG337" s="18">
        <v>126</v>
      </c>
      <c r="AH337" s="18">
        <v>8</v>
      </c>
      <c r="AI337" s="18">
        <v>16</v>
      </c>
      <c r="AJ337" s="14">
        <f t="shared" si="38"/>
        <v>35750</v>
      </c>
      <c r="AK337" s="18">
        <v>1263</v>
      </c>
      <c r="AL337" s="14">
        <f t="shared" si="39"/>
        <v>37013</v>
      </c>
      <c r="AM337" s="20">
        <v>54744</v>
      </c>
      <c r="AN337" s="17">
        <v>59.4</v>
      </c>
      <c r="AO337" s="14">
        <v>2</v>
      </c>
    </row>
    <row r="338" spans="1:41">
      <c r="A338" s="14" t="s">
        <v>365</v>
      </c>
      <c r="B338" s="18" t="s">
        <v>355</v>
      </c>
      <c r="C338" s="14">
        <v>337</v>
      </c>
      <c r="D338" s="14">
        <v>-33.973379999999999</v>
      </c>
      <c r="E338" s="14">
        <f t="shared" si="40"/>
        <v>7.3708050236771669E-2</v>
      </c>
      <c r="F338" s="15">
        <v>2506</v>
      </c>
      <c r="G338" s="15">
        <v>31493</v>
      </c>
      <c r="H338" s="15"/>
      <c r="I338" s="14"/>
      <c r="J338" s="14"/>
      <c r="K338" s="14"/>
      <c r="L338" s="14"/>
      <c r="M338" s="14"/>
      <c r="N338" s="16">
        <f t="shared" si="36"/>
        <v>0.41344183058521217</v>
      </c>
      <c r="O338" s="19">
        <f t="shared" si="37"/>
        <v>19174</v>
      </c>
      <c r="P338" s="18">
        <v>13515</v>
      </c>
      <c r="Q338" s="18">
        <v>332</v>
      </c>
      <c r="R338" s="18">
        <v>18644</v>
      </c>
      <c r="S338" s="18">
        <v>198</v>
      </c>
      <c r="T338" s="18">
        <v>32</v>
      </c>
      <c r="U338" s="18">
        <v>22</v>
      </c>
      <c r="V338" s="18">
        <v>13</v>
      </c>
      <c r="W338" s="18">
        <v>86</v>
      </c>
      <c r="X338" s="18">
        <v>36</v>
      </c>
      <c r="Y338" s="18">
        <v>18</v>
      </c>
      <c r="Z338" s="18">
        <v>11</v>
      </c>
      <c r="AA338" s="18">
        <v>20</v>
      </c>
      <c r="AB338" s="18">
        <v>18</v>
      </c>
      <c r="AC338" s="18">
        <v>56</v>
      </c>
      <c r="AD338" s="18">
        <v>36</v>
      </c>
      <c r="AE338" s="18">
        <v>141</v>
      </c>
      <c r="AF338" s="18">
        <v>96</v>
      </c>
      <c r="AG338" s="18">
        <v>97</v>
      </c>
      <c r="AH338" s="18">
        <v>11</v>
      </c>
      <c r="AI338" s="18">
        <v>22</v>
      </c>
      <c r="AJ338" s="14">
        <f t="shared" si="38"/>
        <v>33404</v>
      </c>
      <c r="AK338" s="18">
        <v>2297</v>
      </c>
      <c r="AL338" s="14">
        <f t="shared" si="39"/>
        <v>35701</v>
      </c>
      <c r="AM338" s="20">
        <v>66250</v>
      </c>
      <c r="AN338" s="17">
        <v>84.3</v>
      </c>
      <c r="AO338" s="14">
        <v>3</v>
      </c>
    </row>
    <row r="339" spans="1:41">
      <c r="A339" s="14" t="s">
        <v>365</v>
      </c>
      <c r="B339" s="18" t="s">
        <v>356</v>
      </c>
      <c r="C339" s="14">
        <v>338</v>
      </c>
      <c r="D339" s="14">
        <v>-23.38392</v>
      </c>
      <c r="E339" s="14">
        <f t="shared" si="40"/>
        <v>0.18804259609945648</v>
      </c>
      <c r="F339" s="15">
        <v>7646</v>
      </c>
      <c r="G339" s="15">
        <v>33015</v>
      </c>
      <c r="H339" s="15"/>
      <c r="I339" s="14"/>
      <c r="J339" s="14"/>
      <c r="K339" s="14"/>
      <c r="L339" s="14"/>
      <c r="M339" s="14"/>
      <c r="N339" s="16">
        <f t="shared" si="36"/>
        <v>0.42188179482111088</v>
      </c>
      <c r="O339" s="19">
        <f t="shared" si="37"/>
        <v>29247</v>
      </c>
      <c r="P339" s="18">
        <v>21343</v>
      </c>
      <c r="Q339" s="18">
        <v>625</v>
      </c>
      <c r="R339" s="18">
        <v>28472</v>
      </c>
      <c r="S339" s="18">
        <v>150</v>
      </c>
      <c r="T339" s="18">
        <v>31</v>
      </c>
      <c r="U339" s="18">
        <v>12</v>
      </c>
      <c r="V339" s="18">
        <v>17</v>
      </c>
      <c r="W339" s="18">
        <v>85</v>
      </c>
      <c r="X339" s="18">
        <v>49</v>
      </c>
      <c r="Y339" s="18">
        <v>16</v>
      </c>
      <c r="Z339" s="18">
        <v>13</v>
      </c>
      <c r="AA339" s="18">
        <v>35</v>
      </c>
      <c r="AB339" s="18">
        <v>26</v>
      </c>
      <c r="AC339" s="18">
        <v>40</v>
      </c>
      <c r="AD339" s="18">
        <v>43</v>
      </c>
      <c r="AE339" s="18">
        <v>150</v>
      </c>
      <c r="AF339" s="18">
        <v>81</v>
      </c>
      <c r="AG339" s="18">
        <v>136</v>
      </c>
      <c r="AH339" s="18">
        <v>9</v>
      </c>
      <c r="AI339" s="18">
        <v>39</v>
      </c>
      <c r="AJ339" s="14">
        <f t="shared" si="38"/>
        <v>51372</v>
      </c>
      <c r="AK339" s="18">
        <v>2398</v>
      </c>
      <c r="AL339" s="14">
        <f t="shared" si="39"/>
        <v>53770</v>
      </c>
      <c r="AM339" s="20">
        <v>77870</v>
      </c>
      <c r="AN339" s="17">
        <v>53.8</v>
      </c>
      <c r="AO339" s="14">
        <v>2</v>
      </c>
    </row>
    <row r="340" spans="1:41">
      <c r="A340" s="14" t="s">
        <v>365</v>
      </c>
      <c r="B340" s="18" t="s">
        <v>357</v>
      </c>
      <c r="C340" s="14">
        <v>339</v>
      </c>
      <c r="D340" s="14">
        <v>-21.429200000000002</v>
      </c>
      <c r="E340" s="14">
        <f t="shared" si="40"/>
        <v>0.20412191582002903</v>
      </c>
      <c r="F340" s="15">
        <v>7032</v>
      </c>
      <c r="G340" s="15">
        <v>27418</v>
      </c>
      <c r="H340" s="15"/>
      <c r="I340" s="14"/>
      <c r="J340" s="14"/>
      <c r="K340" s="14"/>
      <c r="L340" s="14"/>
      <c r="M340" s="14"/>
      <c r="N340" s="16">
        <f t="shared" si="36"/>
        <v>0.41841390700669034</v>
      </c>
      <c r="O340" s="19">
        <f t="shared" si="37"/>
        <v>20776</v>
      </c>
      <c r="P340" s="18">
        <v>14947</v>
      </c>
      <c r="Q340" s="18">
        <v>631</v>
      </c>
      <c r="R340" s="18">
        <v>19991</v>
      </c>
      <c r="S340" s="18">
        <v>154</v>
      </c>
      <c r="T340" s="18">
        <v>46</v>
      </c>
      <c r="U340" s="18">
        <v>68</v>
      </c>
      <c r="V340" s="18">
        <v>12</v>
      </c>
      <c r="W340" s="18">
        <v>105</v>
      </c>
      <c r="X340" s="18">
        <v>67</v>
      </c>
      <c r="Y340" s="18">
        <v>25</v>
      </c>
      <c r="Z340" s="18">
        <v>36</v>
      </c>
      <c r="AA340" s="18">
        <v>53</v>
      </c>
      <c r="AB340" s="18">
        <v>25</v>
      </c>
      <c r="AC340" s="18">
        <v>101</v>
      </c>
      <c r="AD340" s="18">
        <v>65</v>
      </c>
      <c r="AE340" s="18">
        <v>177</v>
      </c>
      <c r="AF340" s="18">
        <v>112</v>
      </c>
      <c r="AG340" s="18">
        <v>261</v>
      </c>
      <c r="AH340" s="18">
        <v>17</v>
      </c>
      <c r="AI340" s="18">
        <v>34</v>
      </c>
      <c r="AJ340" s="14">
        <f t="shared" si="38"/>
        <v>36927</v>
      </c>
      <c r="AK340" s="18">
        <v>2651</v>
      </c>
      <c r="AL340" s="14">
        <f t="shared" si="39"/>
        <v>39578</v>
      </c>
      <c r="AM340" s="20">
        <v>54112</v>
      </c>
      <c r="AN340" s="17">
        <v>59.8</v>
      </c>
      <c r="AO340" s="14">
        <v>2</v>
      </c>
    </row>
    <row r="341" spans="1:41">
      <c r="A341" s="14" t="s">
        <v>365</v>
      </c>
      <c r="B341" s="18" t="s">
        <v>358</v>
      </c>
      <c r="C341" s="14">
        <v>340</v>
      </c>
      <c r="D341" s="14">
        <v>-22.758009999999999</v>
      </c>
      <c r="E341" s="14">
        <f t="shared" si="40"/>
        <v>4.4119594290405448E-2</v>
      </c>
      <c r="F341" s="15">
        <v>1666</v>
      </c>
      <c r="G341" s="15">
        <v>36095</v>
      </c>
      <c r="H341" s="15"/>
      <c r="I341" s="14"/>
      <c r="J341" s="14"/>
      <c r="K341" s="14"/>
      <c r="L341" s="14"/>
      <c r="M341" s="14"/>
      <c r="N341" s="16">
        <f t="shared" si="36"/>
        <v>0.27169973420678173</v>
      </c>
      <c r="O341" s="19">
        <f t="shared" si="37"/>
        <v>27127</v>
      </c>
      <c r="P341" s="18">
        <v>10120</v>
      </c>
      <c r="Q341" s="18">
        <v>624</v>
      </c>
      <c r="R341" s="18">
        <v>26221</v>
      </c>
      <c r="S341" s="18">
        <v>282</v>
      </c>
      <c r="T341" s="18">
        <v>90</v>
      </c>
      <c r="U341" s="18">
        <v>57</v>
      </c>
      <c r="V341" s="18">
        <v>26</v>
      </c>
      <c r="W341" s="18">
        <v>133</v>
      </c>
      <c r="X341" s="18">
        <v>88</v>
      </c>
      <c r="Y341" s="18">
        <v>34</v>
      </c>
      <c r="Z341" s="18">
        <v>17</v>
      </c>
      <c r="AA341" s="18">
        <v>48</v>
      </c>
      <c r="AB341" s="18">
        <v>58</v>
      </c>
      <c r="AC341" s="18">
        <v>113</v>
      </c>
      <c r="AD341" s="18">
        <v>75</v>
      </c>
      <c r="AE341" s="18">
        <v>177</v>
      </c>
      <c r="AF341" s="18">
        <v>135</v>
      </c>
      <c r="AG341" s="18">
        <v>187</v>
      </c>
      <c r="AH341" s="18">
        <v>24</v>
      </c>
      <c r="AI341" s="18">
        <v>66</v>
      </c>
      <c r="AJ341" s="14">
        <f t="shared" si="38"/>
        <v>38575</v>
      </c>
      <c r="AK341" s="18">
        <v>2358</v>
      </c>
      <c r="AL341" s="14">
        <f t="shared" si="39"/>
        <v>40933</v>
      </c>
      <c r="AM341" s="20">
        <v>59756</v>
      </c>
      <c r="AN341" s="17">
        <v>84.9</v>
      </c>
      <c r="AO341" s="14"/>
    </row>
    <row r="342" spans="1:41">
      <c r="A342" s="14" t="s">
        <v>365</v>
      </c>
      <c r="B342" s="18" t="s">
        <v>359</v>
      </c>
      <c r="C342" s="14">
        <v>341</v>
      </c>
      <c r="D342" s="14">
        <v>-23.42895</v>
      </c>
      <c r="E342" s="14">
        <f t="shared" si="40"/>
        <v>0.2787245349867139</v>
      </c>
      <c r="F342" s="15">
        <v>7867</v>
      </c>
      <c r="G342" s="15">
        <v>20358</v>
      </c>
      <c r="H342" s="15"/>
      <c r="I342" s="14"/>
      <c r="J342" s="14"/>
      <c r="K342" s="14"/>
      <c r="L342" s="14"/>
      <c r="M342" s="14"/>
      <c r="N342" s="16">
        <f t="shared" si="36"/>
        <v>0.51301406333197608</v>
      </c>
      <c r="O342" s="19">
        <f t="shared" si="37"/>
        <v>15548</v>
      </c>
      <c r="P342" s="18">
        <v>16379</v>
      </c>
      <c r="Q342" s="18">
        <v>219</v>
      </c>
      <c r="R342" s="18">
        <v>15164</v>
      </c>
      <c r="S342" s="18">
        <v>165</v>
      </c>
      <c r="T342" s="18">
        <v>34</v>
      </c>
      <c r="U342" s="18">
        <v>24</v>
      </c>
      <c r="V342" s="18">
        <v>10</v>
      </c>
      <c r="W342" s="18">
        <v>64</v>
      </c>
      <c r="X342" s="18">
        <v>36</v>
      </c>
      <c r="Y342" s="18">
        <v>10</v>
      </c>
      <c r="Z342" s="18">
        <v>6</v>
      </c>
      <c r="AA342" s="18">
        <v>21</v>
      </c>
      <c r="AB342" s="18">
        <v>17</v>
      </c>
      <c r="AC342" s="18">
        <v>45</v>
      </c>
      <c r="AD342" s="18">
        <v>24</v>
      </c>
      <c r="AE342" s="18">
        <v>92</v>
      </c>
      <c r="AF342" s="18">
        <v>98</v>
      </c>
      <c r="AG342" s="18">
        <v>77</v>
      </c>
      <c r="AH342" s="18">
        <v>6</v>
      </c>
      <c r="AI342" s="18">
        <v>15</v>
      </c>
      <c r="AJ342" s="14">
        <f t="shared" si="38"/>
        <v>32506</v>
      </c>
      <c r="AK342" s="18">
        <v>1725</v>
      </c>
      <c r="AL342" s="14">
        <f t="shared" si="39"/>
        <v>34231</v>
      </c>
      <c r="AM342" s="20">
        <v>52658</v>
      </c>
      <c r="AN342" s="17">
        <v>74</v>
      </c>
      <c r="AO342" s="14">
        <v>2</v>
      </c>
    </row>
    <row r="343" spans="1:41">
      <c r="A343" s="14" t="s">
        <v>365</v>
      </c>
      <c r="B343" s="18" t="s">
        <v>360</v>
      </c>
      <c r="C343" s="14">
        <v>342</v>
      </c>
      <c r="D343" s="14">
        <v>-27.587710000000001</v>
      </c>
      <c r="E343" s="14">
        <f t="shared" si="40"/>
        <v>0.14804104806573332</v>
      </c>
      <c r="F343" s="15">
        <v>8396</v>
      </c>
      <c r="G343" s="15">
        <v>48318</v>
      </c>
      <c r="H343" s="15"/>
      <c r="I343" s="14"/>
      <c r="J343" s="14"/>
      <c r="K343" s="14"/>
      <c r="L343" s="14"/>
      <c r="M343" s="14"/>
      <c r="N343" s="16">
        <f t="shared" si="36"/>
        <v>0.42391813905368486</v>
      </c>
      <c r="O343" s="19">
        <f t="shared" si="37"/>
        <v>35637</v>
      </c>
      <c r="P343" s="18">
        <v>26224</v>
      </c>
      <c r="Q343" s="18">
        <v>1233</v>
      </c>
      <c r="R343" s="18">
        <v>33779</v>
      </c>
      <c r="S343" s="18">
        <v>625</v>
      </c>
      <c r="T343" s="18">
        <v>133</v>
      </c>
      <c r="U343" s="18">
        <v>84</v>
      </c>
      <c r="V343" s="18">
        <v>42</v>
      </c>
      <c r="W343" s="18">
        <v>219</v>
      </c>
      <c r="X343" s="18">
        <v>152</v>
      </c>
      <c r="Y343" s="18">
        <v>59</v>
      </c>
      <c r="Z343" s="18">
        <v>26</v>
      </c>
      <c r="AA343" s="18">
        <v>79</v>
      </c>
      <c r="AB343" s="18">
        <v>76</v>
      </c>
      <c r="AC343" s="18">
        <v>199</v>
      </c>
      <c r="AD343" s="18">
        <v>141</v>
      </c>
      <c r="AE343" s="18">
        <v>377</v>
      </c>
      <c r="AF343" s="18">
        <v>306</v>
      </c>
      <c r="AG343" s="18">
        <v>386</v>
      </c>
      <c r="AH343" s="18">
        <v>55</v>
      </c>
      <c r="AI343" s="18">
        <v>103</v>
      </c>
      <c r="AJ343" s="14">
        <f t="shared" si="38"/>
        <v>64298</v>
      </c>
      <c r="AK343" s="18">
        <v>5124</v>
      </c>
      <c r="AL343" s="14">
        <f t="shared" si="39"/>
        <v>69422</v>
      </c>
      <c r="AM343" s="20">
        <v>105999</v>
      </c>
      <c r="AN343" s="17">
        <v>94.7</v>
      </c>
      <c r="AO343" s="14"/>
    </row>
    <row r="344" spans="1:41">
      <c r="A344" s="14" t="s">
        <v>365</v>
      </c>
      <c r="B344" s="18" t="s">
        <v>361</v>
      </c>
      <c r="C344" s="14">
        <v>343</v>
      </c>
      <c r="D344" s="14">
        <v>-19.298780000000001</v>
      </c>
      <c r="E344" s="14">
        <f t="shared" si="40"/>
        <v>0.20130724502355588</v>
      </c>
      <c r="F344" s="15">
        <v>4743</v>
      </c>
      <c r="G344" s="15">
        <v>18818</v>
      </c>
      <c r="H344" s="15"/>
      <c r="I344" s="14"/>
      <c r="J344" s="14"/>
      <c r="K344" s="14"/>
      <c r="L344" s="14"/>
      <c r="M344" s="14"/>
      <c r="N344" s="16">
        <f t="shared" si="36"/>
        <v>0.39429502852485737</v>
      </c>
      <c r="O344" s="19">
        <f t="shared" si="37"/>
        <v>14864</v>
      </c>
      <c r="P344" s="18">
        <v>9676</v>
      </c>
      <c r="Q344" s="18">
        <v>475</v>
      </c>
      <c r="R344" s="18">
        <v>14251</v>
      </c>
      <c r="S344" s="18">
        <v>138</v>
      </c>
      <c r="T344" s="18">
        <v>43</v>
      </c>
      <c r="U344" s="18">
        <v>34</v>
      </c>
      <c r="V344" s="18">
        <v>7</v>
      </c>
      <c r="W344" s="18">
        <v>87</v>
      </c>
      <c r="X344" s="18">
        <v>81</v>
      </c>
      <c r="Y344" s="18">
        <v>12</v>
      </c>
      <c r="Z344" s="18">
        <v>13</v>
      </c>
      <c r="AA344" s="18">
        <v>36</v>
      </c>
      <c r="AB344" s="18">
        <v>21</v>
      </c>
      <c r="AC344" s="18">
        <v>48</v>
      </c>
      <c r="AD344" s="18">
        <v>51</v>
      </c>
      <c r="AE344" s="18">
        <v>89</v>
      </c>
      <c r="AF344" s="18">
        <v>71</v>
      </c>
      <c r="AG344" s="18">
        <v>95</v>
      </c>
      <c r="AH344" s="18">
        <v>12</v>
      </c>
      <c r="AI344" s="18">
        <v>11</v>
      </c>
      <c r="AJ344" s="14">
        <f t="shared" si="38"/>
        <v>25251</v>
      </c>
      <c r="AK344" s="18">
        <v>1336</v>
      </c>
      <c r="AL344" s="14">
        <f t="shared" si="39"/>
        <v>26587</v>
      </c>
      <c r="AM344" s="20">
        <v>39318</v>
      </c>
      <c r="AN344" s="17">
        <v>94.7</v>
      </c>
      <c r="AO344" s="14">
        <v>2</v>
      </c>
    </row>
    <row r="345" spans="1:41">
      <c r="A345" s="14" t="s">
        <v>365</v>
      </c>
      <c r="B345" s="18" t="s">
        <v>362</v>
      </c>
      <c r="C345" s="14">
        <v>344</v>
      </c>
      <c r="D345" s="14">
        <v>-24.78379</v>
      </c>
      <c r="E345" s="14">
        <f t="shared" si="40"/>
        <v>0.17615982837221775</v>
      </c>
      <c r="F345" s="15">
        <v>6569</v>
      </c>
      <c r="G345" s="15">
        <v>30721</v>
      </c>
      <c r="H345" s="15"/>
      <c r="I345" s="14"/>
      <c r="J345" s="14"/>
      <c r="K345" s="14"/>
      <c r="L345" s="14"/>
      <c r="M345" s="14"/>
      <c r="N345" s="16">
        <f t="shared" si="36"/>
        <v>0.42399770631241934</v>
      </c>
      <c r="O345" s="19">
        <f t="shared" si="37"/>
        <v>24108</v>
      </c>
      <c r="P345" s="18">
        <v>17746</v>
      </c>
      <c r="Q345" s="18">
        <v>1117</v>
      </c>
      <c r="R345" s="18">
        <v>22621</v>
      </c>
      <c r="S345" s="18">
        <v>370</v>
      </c>
      <c r="T345" s="18">
        <v>79</v>
      </c>
      <c r="U345" s="18">
        <v>50</v>
      </c>
      <c r="V345" s="18">
        <v>35</v>
      </c>
      <c r="W345" s="18">
        <v>155</v>
      </c>
      <c r="X345" s="18">
        <v>85</v>
      </c>
      <c r="Y345" s="18">
        <v>25</v>
      </c>
      <c r="Z345" s="18">
        <v>33</v>
      </c>
      <c r="AA345" s="18">
        <v>72</v>
      </c>
      <c r="AB345" s="18">
        <v>42</v>
      </c>
      <c r="AC345" s="18">
        <v>90</v>
      </c>
      <c r="AD345" s="18">
        <v>67</v>
      </c>
      <c r="AE345" s="18">
        <v>216</v>
      </c>
      <c r="AF345" s="18">
        <v>165</v>
      </c>
      <c r="AG345" s="18">
        <v>258</v>
      </c>
      <c r="AH345" s="18">
        <v>23</v>
      </c>
      <c r="AI345" s="18">
        <v>48</v>
      </c>
      <c r="AJ345" s="14">
        <f t="shared" si="38"/>
        <v>43297</v>
      </c>
      <c r="AK345" s="18">
        <v>3178</v>
      </c>
      <c r="AL345" s="14">
        <f t="shared" si="39"/>
        <v>46475</v>
      </c>
      <c r="AM345" s="20">
        <v>69370</v>
      </c>
      <c r="AN345" s="17">
        <v>70.3</v>
      </c>
      <c r="AO345" s="14">
        <v>3</v>
      </c>
    </row>
    <row r="346" spans="1:41">
      <c r="A346" s="14" t="s">
        <v>365</v>
      </c>
      <c r="B346" s="18" t="s">
        <v>363</v>
      </c>
      <c r="C346" s="14">
        <v>345</v>
      </c>
      <c r="D346" s="14">
        <v>-20.831219999999998</v>
      </c>
      <c r="E346" s="14">
        <f t="shared" si="40"/>
        <v>0.13015950920245398</v>
      </c>
      <c r="F346" s="15">
        <v>5304</v>
      </c>
      <c r="G346" s="15">
        <v>35446</v>
      </c>
      <c r="H346" s="15"/>
      <c r="I346" s="14"/>
      <c r="J346" s="14"/>
      <c r="K346" s="14"/>
      <c r="L346" s="14"/>
      <c r="M346" s="14"/>
      <c r="N346" s="16">
        <f t="shared" si="36"/>
        <v>0.33847171845897461</v>
      </c>
      <c r="O346" s="19">
        <f t="shared" si="37"/>
        <v>26993</v>
      </c>
      <c r="P346" s="18">
        <v>13811</v>
      </c>
      <c r="Q346" s="18">
        <v>601</v>
      </c>
      <c r="R346" s="18">
        <v>25975</v>
      </c>
      <c r="S346" s="18">
        <v>417</v>
      </c>
      <c r="T346" s="18">
        <v>74</v>
      </c>
      <c r="U346" s="18">
        <v>33</v>
      </c>
      <c r="V346" s="18">
        <v>22</v>
      </c>
      <c r="W346" s="18">
        <v>145</v>
      </c>
      <c r="X346" s="18">
        <v>80</v>
      </c>
      <c r="Y346" s="18">
        <v>19</v>
      </c>
      <c r="Z346" s="18">
        <v>17</v>
      </c>
      <c r="AA346" s="18">
        <v>47</v>
      </c>
      <c r="AB346" s="18">
        <v>23</v>
      </c>
      <c r="AC346" s="18">
        <v>70</v>
      </c>
      <c r="AD346" s="18">
        <v>67</v>
      </c>
      <c r="AE346" s="18">
        <v>237</v>
      </c>
      <c r="AF346" s="18">
        <v>138</v>
      </c>
      <c r="AG346" s="18">
        <v>212</v>
      </c>
      <c r="AH346" s="18">
        <v>31</v>
      </c>
      <c r="AI346" s="18">
        <v>40</v>
      </c>
      <c r="AJ346" s="14">
        <f t="shared" si="38"/>
        <v>42059</v>
      </c>
      <c r="AK346" s="18">
        <v>2810</v>
      </c>
      <c r="AL346" s="14">
        <f t="shared" si="39"/>
        <v>44869</v>
      </c>
      <c r="AM346" s="20">
        <v>70509</v>
      </c>
      <c r="AN346" s="17">
        <v>70.599999999999994</v>
      </c>
      <c r="AO346" s="14">
        <v>2</v>
      </c>
    </row>
    <row r="347" spans="1:41">
      <c r="A347" s="14" t="s">
        <v>365</v>
      </c>
      <c r="B347" s="18" t="s">
        <v>364</v>
      </c>
      <c r="C347" s="14">
        <v>346</v>
      </c>
      <c r="D347" s="14">
        <v>-14.010289999999999</v>
      </c>
      <c r="E347" s="14">
        <f t="shared" si="40"/>
        <v>0.17309177309177309</v>
      </c>
      <c r="F347" s="15">
        <v>2914</v>
      </c>
      <c r="G347" s="15">
        <v>13921</v>
      </c>
      <c r="H347" s="15"/>
      <c r="I347" s="14"/>
      <c r="J347" s="14"/>
      <c r="K347" s="14"/>
      <c r="L347" s="14"/>
      <c r="M347" s="14"/>
      <c r="N347" s="16">
        <f t="shared" si="36"/>
        <v>0.31319469343850842</v>
      </c>
      <c r="O347" s="19">
        <f t="shared" si="37"/>
        <v>11493</v>
      </c>
      <c r="P347" s="18">
        <v>5241</v>
      </c>
      <c r="Q347" s="18">
        <v>483</v>
      </c>
      <c r="R347" s="18">
        <v>10904</v>
      </c>
      <c r="S347" s="18">
        <v>106</v>
      </c>
      <c r="T347" s="18">
        <v>42</v>
      </c>
      <c r="U347" s="18">
        <v>13</v>
      </c>
      <c r="V347" s="18">
        <v>11</v>
      </c>
      <c r="W347" s="18">
        <v>70</v>
      </c>
      <c r="X347" s="18">
        <v>42</v>
      </c>
      <c r="Y347" s="18">
        <v>14</v>
      </c>
      <c r="Z347" s="18">
        <v>11</v>
      </c>
      <c r="AA347" s="18">
        <v>23</v>
      </c>
      <c r="AB347" s="18">
        <v>22</v>
      </c>
      <c r="AC347" s="18">
        <v>43</v>
      </c>
      <c r="AD347" s="18">
        <v>23</v>
      </c>
      <c r="AE347" s="18">
        <v>61</v>
      </c>
      <c r="AF347" s="18">
        <v>44</v>
      </c>
      <c r="AG347" s="18">
        <v>70</v>
      </c>
      <c r="AH347" s="18">
        <v>12</v>
      </c>
      <c r="AI347" s="18">
        <v>8</v>
      </c>
      <c r="AJ347" s="14">
        <f t="shared" si="38"/>
        <v>17243</v>
      </c>
      <c r="AK347" s="18">
        <v>1246</v>
      </c>
      <c r="AL347" s="14">
        <f t="shared" si="39"/>
        <v>18489</v>
      </c>
      <c r="AM347" s="20">
        <v>28056</v>
      </c>
      <c r="AN347" s="17">
        <v>70.3</v>
      </c>
      <c r="AO347" s="14">
        <v>2</v>
      </c>
    </row>
    <row r="348" spans="1:41">
      <c r="A348" s="14" t="s">
        <v>389</v>
      </c>
      <c r="B348" s="18" t="s">
        <v>366</v>
      </c>
      <c r="C348" s="14">
        <v>347</v>
      </c>
      <c r="D348" s="14">
        <v>-12.425929999999999</v>
      </c>
      <c r="E348" s="14">
        <f t="shared" si="40"/>
        <v>5.5740665104580922E-2</v>
      </c>
      <c r="F348" s="15">
        <v>2593</v>
      </c>
      <c r="G348" s="15">
        <v>43926</v>
      </c>
      <c r="H348" s="15"/>
      <c r="I348" s="14"/>
      <c r="J348" s="14"/>
      <c r="K348" s="14"/>
      <c r="L348" s="14"/>
      <c r="M348" s="14"/>
      <c r="N348" s="16">
        <f t="shared" si="36"/>
        <v>0.18</v>
      </c>
      <c r="O348" s="19">
        <f t="shared" si="37"/>
        <v>53423</v>
      </c>
      <c r="P348" s="18">
        <v>11727</v>
      </c>
      <c r="Q348" s="18">
        <v>303</v>
      </c>
      <c r="R348" s="18">
        <v>52732</v>
      </c>
      <c r="S348" s="18">
        <v>388</v>
      </c>
      <c r="T348" s="18">
        <v>28</v>
      </c>
      <c r="U348" s="18">
        <v>45</v>
      </c>
      <c r="V348" s="18">
        <v>26</v>
      </c>
      <c r="W348" s="18">
        <v>204</v>
      </c>
      <c r="X348" s="18">
        <v>100</v>
      </c>
      <c r="Y348" s="18">
        <v>41</v>
      </c>
      <c r="Z348" s="18">
        <v>17</v>
      </c>
      <c r="AA348" s="18">
        <v>26</v>
      </c>
      <c r="AB348" s="18">
        <v>57</v>
      </c>
      <c r="AC348" s="18">
        <v>44</v>
      </c>
      <c r="AD348" s="18">
        <v>44</v>
      </c>
      <c r="AE348" s="18">
        <v>113</v>
      </c>
      <c r="AF348" s="18">
        <v>80</v>
      </c>
      <c r="AG348" s="18">
        <v>89</v>
      </c>
      <c r="AH348" s="18">
        <v>16</v>
      </c>
      <c r="AI348" s="18">
        <v>13</v>
      </c>
      <c r="AJ348" s="14">
        <f t="shared" si="38"/>
        <v>66093</v>
      </c>
      <c r="AK348" s="18">
        <v>2741</v>
      </c>
      <c r="AL348" s="14">
        <f>AJ348+AK348</f>
        <v>68834</v>
      </c>
      <c r="AM348" s="19">
        <v>127018</v>
      </c>
      <c r="AN348" s="17">
        <v>42.6</v>
      </c>
      <c r="AO348" s="14">
        <v>3</v>
      </c>
    </row>
    <row r="349" spans="1:41">
      <c r="A349" s="14" t="s">
        <v>389</v>
      </c>
      <c r="B349" s="18" t="s">
        <v>367</v>
      </c>
      <c r="C349" s="14">
        <v>348</v>
      </c>
      <c r="D349" s="14"/>
      <c r="E349" s="14"/>
      <c r="F349" s="15"/>
      <c r="G349" s="15"/>
      <c r="H349" s="15"/>
      <c r="I349" s="14"/>
      <c r="J349" s="14"/>
      <c r="K349" s="14"/>
      <c r="L349" s="14"/>
      <c r="M349" s="14"/>
      <c r="N349" s="16">
        <f t="shared" si="36"/>
        <v>0.77624120677240083</v>
      </c>
      <c r="O349" s="19">
        <f t="shared" si="37"/>
        <v>36357</v>
      </c>
      <c r="P349" s="18">
        <v>126126</v>
      </c>
      <c r="Q349" s="18">
        <v>248</v>
      </c>
      <c r="R349" s="18">
        <v>35761</v>
      </c>
      <c r="S349" s="18">
        <v>348</v>
      </c>
      <c r="T349" s="18">
        <v>45</v>
      </c>
      <c r="U349" s="18">
        <v>33</v>
      </c>
      <c r="V349" s="18">
        <v>33</v>
      </c>
      <c r="W349" s="18">
        <v>155</v>
      </c>
      <c r="X349" s="18">
        <v>97</v>
      </c>
      <c r="Y349" s="18">
        <v>45</v>
      </c>
      <c r="Z349" s="18">
        <v>19</v>
      </c>
      <c r="AA349" s="18">
        <v>37</v>
      </c>
      <c r="AB349" s="18">
        <v>56</v>
      </c>
      <c r="AC349" s="18">
        <v>62</v>
      </c>
      <c r="AD349" s="18">
        <v>56</v>
      </c>
      <c r="AE349" s="18">
        <v>456</v>
      </c>
      <c r="AF349" s="18">
        <v>234</v>
      </c>
      <c r="AG349" s="18">
        <v>147</v>
      </c>
      <c r="AH349" s="18">
        <v>17</v>
      </c>
      <c r="AI349" s="18">
        <v>29</v>
      </c>
      <c r="AJ349" s="14">
        <f t="shared" si="38"/>
        <v>164004</v>
      </c>
      <c r="AK349" s="18">
        <v>4064</v>
      </c>
      <c r="AL349" s="14">
        <f t="shared" ref="AL349:AL370" si="41">AJ349+AK349</f>
        <v>168068</v>
      </c>
      <c r="AM349" s="21">
        <v>210610</v>
      </c>
      <c r="AN349" s="17">
        <v>48.4</v>
      </c>
      <c r="AO349" s="14">
        <v>3</v>
      </c>
    </row>
    <row r="350" spans="1:41">
      <c r="A350" s="14" t="s">
        <v>389</v>
      </c>
      <c r="B350" s="18" t="s">
        <v>368</v>
      </c>
      <c r="C350" s="14">
        <v>349</v>
      </c>
      <c r="D350" s="14">
        <v>-8.6712120000000006</v>
      </c>
      <c r="E350" s="14">
        <f t="shared" si="40"/>
        <v>8.3019005448350003E-2</v>
      </c>
      <c r="F350" s="15">
        <v>4556</v>
      </c>
      <c r="G350" s="15">
        <v>50323</v>
      </c>
      <c r="H350" s="15"/>
      <c r="I350" s="14"/>
      <c r="J350" s="14"/>
      <c r="K350" s="14"/>
      <c r="L350" s="14"/>
      <c r="M350" s="14"/>
      <c r="N350" s="16">
        <f t="shared" si="36"/>
        <v>0.16973112936130147</v>
      </c>
      <c r="O350" s="19">
        <f t="shared" si="37"/>
        <v>63489</v>
      </c>
      <c r="P350" s="18">
        <v>12979</v>
      </c>
      <c r="Q350" s="18">
        <v>227</v>
      </c>
      <c r="R350" s="18">
        <v>62899</v>
      </c>
      <c r="S350" s="18">
        <v>363</v>
      </c>
      <c r="T350" s="18">
        <v>19</v>
      </c>
      <c r="U350" s="18">
        <v>25</v>
      </c>
      <c r="V350" s="18">
        <v>20</v>
      </c>
      <c r="W350" s="18">
        <v>173</v>
      </c>
      <c r="X350" s="18">
        <v>57</v>
      </c>
      <c r="Y350" s="18">
        <v>18</v>
      </c>
      <c r="Z350" s="18">
        <v>7</v>
      </c>
      <c r="AA350" s="18">
        <v>18</v>
      </c>
      <c r="AB350" s="18">
        <v>47</v>
      </c>
      <c r="AC350" s="18">
        <v>26</v>
      </c>
      <c r="AD350" s="18">
        <v>33</v>
      </c>
      <c r="AE350" s="18">
        <v>94</v>
      </c>
      <c r="AF350" s="18">
        <v>58</v>
      </c>
      <c r="AG350" s="18">
        <v>38</v>
      </c>
      <c r="AH350" s="18">
        <v>6</v>
      </c>
      <c r="AI350" s="18">
        <v>6</v>
      </c>
      <c r="AJ350" s="14">
        <f t="shared" si="38"/>
        <v>77113</v>
      </c>
      <c r="AK350" s="18">
        <v>2593</v>
      </c>
      <c r="AL350" s="14">
        <f t="shared" si="41"/>
        <v>79706</v>
      </c>
      <c r="AM350" s="21">
        <v>124821</v>
      </c>
      <c r="AN350" s="17">
        <v>48.4</v>
      </c>
      <c r="AO350" s="14">
        <v>2</v>
      </c>
    </row>
    <row r="351" spans="1:41">
      <c r="A351" s="14" t="s">
        <v>389</v>
      </c>
      <c r="B351" s="18" t="s">
        <v>369</v>
      </c>
      <c r="C351" s="14">
        <v>350</v>
      </c>
      <c r="D351" s="14">
        <v>-12.75714</v>
      </c>
      <c r="E351" s="14">
        <f t="shared" si="40"/>
        <v>6.9815745393634845E-2</v>
      </c>
      <c r="F351" s="15">
        <v>7294</v>
      </c>
      <c r="G351" s="15">
        <v>97181</v>
      </c>
      <c r="H351" s="15"/>
      <c r="I351" s="14"/>
      <c r="J351" s="14"/>
      <c r="K351" s="14"/>
      <c r="L351" s="14"/>
      <c r="M351" s="14"/>
      <c r="N351" s="16">
        <f t="shared" si="36"/>
        <v>0.19738713168017857</v>
      </c>
      <c r="O351" s="19">
        <f t="shared" si="37"/>
        <v>141670</v>
      </c>
      <c r="P351" s="18">
        <v>34841</v>
      </c>
      <c r="Q351" s="18">
        <v>486</v>
      </c>
      <c r="R351" s="18">
        <v>140412</v>
      </c>
      <c r="S351" s="18">
        <v>772</v>
      </c>
      <c r="T351" s="18">
        <v>39</v>
      </c>
      <c r="U351" s="18">
        <v>30</v>
      </c>
      <c r="V351" s="18">
        <v>38</v>
      </c>
      <c r="W351" s="18">
        <v>227</v>
      </c>
      <c r="X351" s="18">
        <v>152</v>
      </c>
      <c r="Y351" s="18">
        <v>25</v>
      </c>
      <c r="Z351" s="18">
        <v>24</v>
      </c>
      <c r="AA351" s="18">
        <v>30</v>
      </c>
      <c r="AB351" s="18">
        <v>59</v>
      </c>
      <c r="AC351" s="18">
        <v>25</v>
      </c>
      <c r="AD351" s="18">
        <v>29</v>
      </c>
      <c r="AE351" s="18">
        <v>107</v>
      </c>
      <c r="AF351" s="18">
        <v>83</v>
      </c>
      <c r="AG351" s="18">
        <v>55</v>
      </c>
      <c r="AH351" s="18">
        <v>29</v>
      </c>
      <c r="AI351" s="18">
        <v>24</v>
      </c>
      <c r="AJ351" s="14">
        <f t="shared" si="38"/>
        <v>177487</v>
      </c>
      <c r="AK351" s="18">
        <v>4582</v>
      </c>
      <c r="AL351" s="14">
        <f t="shared" si="41"/>
        <v>182069</v>
      </c>
      <c r="AM351" s="21">
        <v>283983</v>
      </c>
      <c r="AN351" s="17">
        <v>48.4</v>
      </c>
      <c r="AO351" s="14">
        <v>2</v>
      </c>
    </row>
    <row r="352" spans="1:41">
      <c r="A352" s="14" t="s">
        <v>389</v>
      </c>
      <c r="B352" s="18" t="s">
        <v>370</v>
      </c>
      <c r="C352" s="14">
        <v>351</v>
      </c>
      <c r="D352" s="14">
        <v>-20.94773</v>
      </c>
      <c r="E352" s="14">
        <f t="shared" si="40"/>
        <v>6.8278561293578774E-2</v>
      </c>
      <c r="F352" s="15">
        <v>7170</v>
      </c>
      <c r="G352" s="15">
        <v>97841</v>
      </c>
      <c r="H352" s="15"/>
      <c r="I352" s="14"/>
      <c r="J352" s="14"/>
      <c r="K352" s="14"/>
      <c r="L352" s="14"/>
      <c r="M352" s="14"/>
      <c r="N352" s="16">
        <f t="shared" si="36"/>
        <v>0.27775590241136539</v>
      </c>
      <c r="O352" s="19">
        <f t="shared" si="37"/>
        <v>45856</v>
      </c>
      <c r="P352" s="18">
        <v>17635</v>
      </c>
      <c r="Q352" s="18">
        <v>244</v>
      </c>
      <c r="R352" s="18">
        <v>44938</v>
      </c>
      <c r="S352" s="18">
        <v>674</v>
      </c>
      <c r="T352" s="18">
        <v>41</v>
      </c>
      <c r="U352" s="18">
        <v>35</v>
      </c>
      <c r="V352" s="18">
        <v>42</v>
      </c>
      <c r="W352" s="18">
        <v>197</v>
      </c>
      <c r="X352" s="18">
        <v>97</v>
      </c>
      <c r="Y352" s="18">
        <v>20</v>
      </c>
      <c r="Z352" s="18">
        <v>13</v>
      </c>
      <c r="AA352" s="18">
        <v>24</v>
      </c>
      <c r="AB352" s="18">
        <v>56</v>
      </c>
      <c r="AC352" s="18">
        <v>38</v>
      </c>
      <c r="AD352" s="18">
        <v>33</v>
      </c>
      <c r="AE352" s="18">
        <v>100</v>
      </c>
      <c r="AF352" s="18">
        <v>95</v>
      </c>
      <c r="AG352" s="18">
        <v>57</v>
      </c>
      <c r="AH352" s="18">
        <v>7</v>
      </c>
      <c r="AI352" s="18">
        <v>8</v>
      </c>
      <c r="AJ352" s="14">
        <f t="shared" si="38"/>
        <v>64354</v>
      </c>
      <c r="AK352" s="18">
        <v>3588</v>
      </c>
      <c r="AL352" s="14">
        <f t="shared" si="41"/>
        <v>67942</v>
      </c>
      <c r="AM352" s="21">
        <v>113281</v>
      </c>
      <c r="AN352" s="17">
        <v>65.3</v>
      </c>
      <c r="AO352" s="14">
        <v>2</v>
      </c>
    </row>
    <row r="353" spans="1:41">
      <c r="A353" s="14" t="s">
        <v>389</v>
      </c>
      <c r="B353" s="18" t="s">
        <v>371</v>
      </c>
      <c r="C353" s="14">
        <v>352</v>
      </c>
      <c r="D353" s="14">
        <v>-17.95317</v>
      </c>
      <c r="E353" s="14">
        <f t="shared" si="40"/>
        <v>0.77417991207304704</v>
      </c>
      <c r="F353" s="15">
        <v>18314</v>
      </c>
      <c r="G353" s="15">
        <v>5342</v>
      </c>
      <c r="H353" s="15"/>
      <c r="I353" s="14"/>
      <c r="J353" s="14"/>
      <c r="K353" s="14"/>
      <c r="L353" s="14"/>
      <c r="M353" s="14"/>
      <c r="N353" s="16">
        <f t="shared" si="36"/>
        <v>0.95371157210697322</v>
      </c>
      <c r="O353" s="19">
        <f t="shared" si="37"/>
        <v>2778</v>
      </c>
      <c r="P353" s="18">
        <v>57237</v>
      </c>
      <c r="Q353" s="18">
        <v>133</v>
      </c>
      <c r="R353" s="18">
        <v>2156</v>
      </c>
      <c r="S353" s="18">
        <v>489</v>
      </c>
      <c r="T353" s="18">
        <v>3</v>
      </c>
      <c r="U353" s="18">
        <v>4</v>
      </c>
      <c r="V353" s="18">
        <v>1</v>
      </c>
      <c r="W353" s="18">
        <v>5</v>
      </c>
      <c r="X353" s="18">
        <v>4</v>
      </c>
      <c r="Y353" s="18">
        <v>1</v>
      </c>
      <c r="Z353" s="18">
        <v>4</v>
      </c>
      <c r="AA353" s="18">
        <v>5</v>
      </c>
      <c r="AB353" s="18">
        <v>3</v>
      </c>
      <c r="AC353" s="18">
        <v>1</v>
      </c>
      <c r="AD353" s="18">
        <v>8</v>
      </c>
      <c r="AE353" s="18">
        <v>55</v>
      </c>
      <c r="AF353" s="18">
        <v>27</v>
      </c>
      <c r="AG353" s="18">
        <v>16</v>
      </c>
      <c r="AH353" s="18">
        <v>1</v>
      </c>
      <c r="AI353" s="18">
        <v>0</v>
      </c>
      <c r="AJ353" s="14">
        <f t="shared" si="38"/>
        <v>60153</v>
      </c>
      <c r="AK353" s="18">
        <v>640</v>
      </c>
      <c r="AL353" s="14">
        <f t="shared" si="41"/>
        <v>60793</v>
      </c>
      <c r="AM353" s="21">
        <v>68353</v>
      </c>
      <c r="AN353" s="17">
        <v>81</v>
      </c>
      <c r="AO353" s="14">
        <v>2</v>
      </c>
    </row>
    <row r="354" spans="1:41">
      <c r="A354" s="14" t="s">
        <v>389</v>
      </c>
      <c r="B354" s="18" t="s">
        <v>372</v>
      </c>
      <c r="C354" s="14">
        <v>353</v>
      </c>
      <c r="D354" s="14"/>
      <c r="E354" s="14"/>
      <c r="F354" s="15"/>
      <c r="G354" s="15"/>
      <c r="H354" s="15"/>
      <c r="I354" s="14"/>
      <c r="J354" s="14"/>
      <c r="K354" s="14"/>
      <c r="L354" s="14"/>
      <c r="M354" s="14"/>
      <c r="N354" s="16">
        <f t="shared" si="36"/>
        <v>0.84925505293551495</v>
      </c>
      <c r="O354" s="19">
        <f t="shared" si="37"/>
        <v>19578</v>
      </c>
      <c r="P354" s="18">
        <v>110297</v>
      </c>
      <c r="Q354" s="18">
        <v>363</v>
      </c>
      <c r="R354" s="18">
        <v>18865</v>
      </c>
      <c r="S354" s="18">
        <v>350</v>
      </c>
      <c r="T354" s="18">
        <v>17</v>
      </c>
      <c r="U354" s="18">
        <v>11</v>
      </c>
      <c r="V354" s="18">
        <v>9</v>
      </c>
      <c r="W354" s="18">
        <v>36</v>
      </c>
      <c r="X354" s="18">
        <v>19</v>
      </c>
      <c r="Y354" s="18">
        <v>12</v>
      </c>
      <c r="Z354" s="18">
        <v>7</v>
      </c>
      <c r="AA354" s="18">
        <v>2</v>
      </c>
      <c r="AB354" s="18">
        <v>27</v>
      </c>
      <c r="AC354" s="18">
        <v>8</v>
      </c>
      <c r="AD354" s="18">
        <v>5</v>
      </c>
      <c r="AE354" s="18">
        <v>93</v>
      </c>
      <c r="AF354" s="18">
        <v>45</v>
      </c>
      <c r="AG354" s="18">
        <v>40</v>
      </c>
      <c r="AH354" s="18">
        <v>1</v>
      </c>
      <c r="AI354" s="18">
        <v>4</v>
      </c>
      <c r="AJ354" s="14">
        <f t="shared" si="38"/>
        <v>130211</v>
      </c>
      <c r="AK354" s="18">
        <v>1615</v>
      </c>
      <c r="AL354" s="14">
        <f t="shared" si="41"/>
        <v>131826</v>
      </c>
      <c r="AM354" s="21">
        <v>143787</v>
      </c>
      <c r="AN354" s="17">
        <v>75.7</v>
      </c>
      <c r="AO354" s="14">
        <v>4</v>
      </c>
    </row>
    <row r="355" spans="1:41">
      <c r="A355" s="14" t="s">
        <v>389</v>
      </c>
      <c r="B355" s="18" t="s">
        <v>373</v>
      </c>
      <c r="C355" s="14">
        <v>354</v>
      </c>
      <c r="D355" s="14"/>
      <c r="E355" s="14"/>
      <c r="F355" s="15"/>
      <c r="G355" s="15"/>
      <c r="H355" s="15"/>
      <c r="I355" s="14"/>
      <c r="J355" s="14"/>
      <c r="K355" s="14"/>
      <c r="L355" s="14"/>
      <c r="M355" s="14"/>
      <c r="N355" s="16">
        <f t="shared" si="36"/>
        <v>0.82004818622959719</v>
      </c>
      <c r="O355" s="19">
        <f t="shared" si="37"/>
        <v>21212</v>
      </c>
      <c r="P355" s="18">
        <v>96664</v>
      </c>
      <c r="Q355" s="18">
        <v>629</v>
      </c>
      <c r="R355" s="18">
        <v>20197</v>
      </c>
      <c r="S355" s="18">
        <v>386</v>
      </c>
      <c r="T355" s="18">
        <v>21</v>
      </c>
      <c r="U355" s="18">
        <v>10</v>
      </c>
      <c r="V355" s="18">
        <v>7</v>
      </c>
      <c r="W355" s="18">
        <v>75</v>
      </c>
      <c r="X355" s="18">
        <v>52</v>
      </c>
      <c r="Y355" s="18">
        <v>16</v>
      </c>
      <c r="Z355" s="18">
        <v>6</v>
      </c>
      <c r="AA355" s="18">
        <v>18</v>
      </c>
      <c r="AB355" s="18">
        <v>28</v>
      </c>
      <c r="AC355" s="18">
        <v>17</v>
      </c>
      <c r="AD355" s="18">
        <v>17</v>
      </c>
      <c r="AE355" s="18">
        <v>112</v>
      </c>
      <c r="AF355" s="18">
        <v>58</v>
      </c>
      <c r="AG355" s="18">
        <v>40</v>
      </c>
      <c r="AH355" s="18">
        <v>6</v>
      </c>
      <c r="AI355" s="18">
        <v>10</v>
      </c>
      <c r="AJ355" s="14">
        <f t="shared" si="38"/>
        <v>118369</v>
      </c>
      <c r="AK355" s="18">
        <v>1833</v>
      </c>
      <c r="AL355" s="14">
        <f t="shared" si="41"/>
        <v>120202</v>
      </c>
      <c r="AM355" s="21">
        <v>134603</v>
      </c>
      <c r="AN355" s="17">
        <v>83.4</v>
      </c>
      <c r="AO355" s="14">
        <v>4</v>
      </c>
    </row>
    <row r="356" spans="1:41">
      <c r="A356" s="14" t="s">
        <v>389</v>
      </c>
      <c r="B356" s="18" t="s">
        <v>374</v>
      </c>
      <c r="C356" s="14">
        <v>355</v>
      </c>
      <c r="D356" s="14">
        <v>-11.979649999999999</v>
      </c>
      <c r="E356" s="14">
        <f t="shared" si="40"/>
        <v>0.12120188069350574</v>
      </c>
      <c r="F356" s="15">
        <v>16498</v>
      </c>
      <c r="G356" s="15">
        <v>119622</v>
      </c>
      <c r="H356" s="15"/>
      <c r="I356" s="14"/>
      <c r="J356" s="14"/>
      <c r="K356" s="14"/>
      <c r="L356" s="14"/>
      <c r="M356" s="14"/>
      <c r="N356" s="16">
        <f t="shared" si="36"/>
        <v>0.24099838747738536</v>
      </c>
      <c r="O356" s="19">
        <f t="shared" si="37"/>
        <v>154387</v>
      </c>
      <c r="P356" s="18">
        <v>49021</v>
      </c>
      <c r="Q356" s="18">
        <v>756</v>
      </c>
      <c r="R356" s="18">
        <v>153152</v>
      </c>
      <c r="S356" s="18">
        <v>479</v>
      </c>
      <c r="T356" s="18">
        <v>63</v>
      </c>
      <c r="U356" s="18">
        <v>57</v>
      </c>
      <c r="V356" s="18">
        <v>35</v>
      </c>
      <c r="W356" s="18">
        <v>394</v>
      </c>
      <c r="X356" s="18">
        <v>167</v>
      </c>
      <c r="Y356" s="18">
        <v>42</v>
      </c>
      <c r="Z356" s="18">
        <v>12</v>
      </c>
      <c r="AA356" s="18">
        <v>28</v>
      </c>
      <c r="AB356" s="18">
        <v>221</v>
      </c>
      <c r="AC356" s="18">
        <v>78</v>
      </c>
      <c r="AD356" s="18">
        <v>25</v>
      </c>
      <c r="AE356" s="18">
        <v>293</v>
      </c>
      <c r="AF356" s="18">
        <v>101</v>
      </c>
      <c r="AG356" s="18">
        <v>140</v>
      </c>
      <c r="AH356" s="18">
        <v>130</v>
      </c>
      <c r="AI356" s="18">
        <v>13</v>
      </c>
      <c r="AJ356" s="14">
        <f t="shared" si="38"/>
        <v>205207</v>
      </c>
      <c r="AK356" s="18">
        <v>3081</v>
      </c>
      <c r="AL356" s="14">
        <f t="shared" si="41"/>
        <v>208288</v>
      </c>
      <c r="AM356" s="21">
        <v>359192</v>
      </c>
      <c r="AN356" s="17">
        <v>95.2</v>
      </c>
      <c r="AO356" s="14">
        <v>1</v>
      </c>
    </row>
    <row r="357" spans="1:41">
      <c r="A357" s="14" t="s">
        <v>389</v>
      </c>
      <c r="B357" s="18" t="s">
        <v>375</v>
      </c>
      <c r="C357" s="14">
        <v>356</v>
      </c>
      <c r="D357" s="14"/>
      <c r="E357" s="14"/>
      <c r="F357" s="15"/>
      <c r="G357" s="15"/>
      <c r="H357" s="15"/>
      <c r="I357" s="14"/>
      <c r="J357" s="14"/>
      <c r="K357" s="14"/>
      <c r="L357" s="14"/>
      <c r="M357" s="14"/>
      <c r="N357" s="16">
        <f t="shared" si="36"/>
        <v>0.31744390573444664</v>
      </c>
      <c r="O357" s="19">
        <f t="shared" si="37"/>
        <v>165698</v>
      </c>
      <c r="P357" s="18">
        <v>77063</v>
      </c>
      <c r="Q357" s="18">
        <v>741</v>
      </c>
      <c r="R357" s="18">
        <v>164469</v>
      </c>
      <c r="S357" s="18">
        <v>488</v>
      </c>
      <c r="T357" s="18">
        <v>48</v>
      </c>
      <c r="U357" s="18">
        <v>42</v>
      </c>
      <c r="V357" s="18">
        <v>37</v>
      </c>
      <c r="W357" s="18">
        <v>399</v>
      </c>
      <c r="X357" s="18">
        <v>117</v>
      </c>
      <c r="Y357" s="18">
        <v>38</v>
      </c>
      <c r="Z357" s="18">
        <v>12</v>
      </c>
      <c r="AA357" s="18">
        <v>18</v>
      </c>
      <c r="AB357" s="18">
        <v>164</v>
      </c>
      <c r="AC357" s="18">
        <v>48</v>
      </c>
      <c r="AD357" s="18">
        <v>60</v>
      </c>
      <c r="AE357" s="18">
        <v>251</v>
      </c>
      <c r="AF357" s="18">
        <v>122</v>
      </c>
      <c r="AG357" s="18">
        <v>146</v>
      </c>
      <c r="AH357" s="18">
        <v>4</v>
      </c>
      <c r="AI357" s="18">
        <v>13</v>
      </c>
      <c r="AJ357" s="14">
        <f t="shared" si="38"/>
        <v>244280</v>
      </c>
      <c r="AK357" s="18">
        <v>3462</v>
      </c>
      <c r="AL357" s="14">
        <f t="shared" si="41"/>
        <v>247742</v>
      </c>
      <c r="AM357" s="21">
        <v>407107</v>
      </c>
      <c r="AN357" s="17">
        <v>95.6</v>
      </c>
      <c r="AO357" s="14">
        <v>2</v>
      </c>
    </row>
    <row r="358" spans="1:41">
      <c r="A358" s="14" t="s">
        <v>389</v>
      </c>
      <c r="B358" s="18" t="s">
        <v>376</v>
      </c>
      <c r="C358" s="14">
        <v>357</v>
      </c>
      <c r="D358" s="14">
        <v>-20.741620000000001</v>
      </c>
      <c r="E358" s="14">
        <f t="shared" si="40"/>
        <v>0.51611094718205963</v>
      </c>
      <c r="F358" s="15">
        <v>17491</v>
      </c>
      <c r="G358" s="15">
        <v>16399</v>
      </c>
      <c r="H358" s="15"/>
      <c r="I358" s="14"/>
      <c r="J358" s="14"/>
      <c r="K358" s="14"/>
      <c r="L358" s="14"/>
      <c r="M358" s="14"/>
      <c r="N358" s="16">
        <f t="shared" si="36"/>
        <v>0.72352718829310436</v>
      </c>
      <c r="O358" s="19">
        <f t="shared" si="37"/>
        <v>15360</v>
      </c>
      <c r="P358" s="18">
        <v>40197</v>
      </c>
      <c r="Q358" s="18">
        <v>333</v>
      </c>
      <c r="R358" s="18">
        <v>14613</v>
      </c>
      <c r="S358" s="18">
        <v>414</v>
      </c>
      <c r="T358" s="18">
        <v>29</v>
      </c>
      <c r="U358" s="18">
        <v>27</v>
      </c>
      <c r="V358" s="18">
        <v>8</v>
      </c>
      <c r="W358" s="18">
        <v>43</v>
      </c>
      <c r="X358" s="18">
        <v>41</v>
      </c>
      <c r="Y358" s="18">
        <v>7</v>
      </c>
      <c r="Z358" s="18">
        <v>3</v>
      </c>
      <c r="AA358" s="18">
        <v>12</v>
      </c>
      <c r="AB358" s="18">
        <v>18</v>
      </c>
      <c r="AC358" s="18">
        <v>16</v>
      </c>
      <c r="AD358" s="18">
        <v>8</v>
      </c>
      <c r="AE358" s="18">
        <v>108</v>
      </c>
      <c r="AF358" s="18">
        <v>57</v>
      </c>
      <c r="AG358" s="18">
        <v>29</v>
      </c>
      <c r="AH358" s="18">
        <v>4</v>
      </c>
      <c r="AI358" s="18">
        <v>8</v>
      </c>
      <c r="AJ358" s="14">
        <f t="shared" si="38"/>
        <v>55975</v>
      </c>
      <c r="AK358" s="18">
        <v>1726</v>
      </c>
      <c r="AL358" s="14">
        <f t="shared" si="41"/>
        <v>57701</v>
      </c>
      <c r="AM358" s="21">
        <v>90557</v>
      </c>
      <c r="AN358" s="17">
        <v>83.4</v>
      </c>
      <c r="AO358" s="14">
        <v>4</v>
      </c>
    </row>
    <row r="359" spans="1:41">
      <c r="A359" s="14" t="s">
        <v>389</v>
      </c>
      <c r="B359" s="18" t="s">
        <v>377</v>
      </c>
      <c r="C359" s="14">
        <v>358</v>
      </c>
      <c r="D359" s="14"/>
      <c r="E359" s="14"/>
      <c r="F359" s="15"/>
      <c r="G359" s="15"/>
      <c r="H359" s="15"/>
      <c r="I359" s="14"/>
      <c r="J359" s="14"/>
      <c r="K359" s="14"/>
      <c r="L359" s="14"/>
      <c r="M359" s="14"/>
      <c r="N359" s="16">
        <f t="shared" si="36"/>
        <v>0.87458482994935305</v>
      </c>
      <c r="O359" s="19">
        <f t="shared" si="37"/>
        <v>8345</v>
      </c>
      <c r="P359" s="18">
        <v>58194</v>
      </c>
      <c r="Q359" s="18">
        <v>255</v>
      </c>
      <c r="R359" s="18">
        <v>7813</v>
      </c>
      <c r="S359" s="18">
        <v>277</v>
      </c>
      <c r="T359" s="18">
        <v>10</v>
      </c>
      <c r="U359" s="18">
        <v>10</v>
      </c>
      <c r="V359" s="18">
        <v>9</v>
      </c>
      <c r="W359" s="18">
        <v>48</v>
      </c>
      <c r="X359" s="18">
        <v>31</v>
      </c>
      <c r="Y359" s="18">
        <v>7</v>
      </c>
      <c r="Z359" s="18">
        <v>14</v>
      </c>
      <c r="AA359" s="18">
        <v>11</v>
      </c>
      <c r="AB359" s="18">
        <v>11</v>
      </c>
      <c r="AC359" s="18">
        <v>19</v>
      </c>
      <c r="AD359" s="18">
        <v>39</v>
      </c>
      <c r="AE359" s="18">
        <v>185</v>
      </c>
      <c r="AF359" s="18">
        <v>146</v>
      </c>
      <c r="AG359" s="18">
        <v>37</v>
      </c>
      <c r="AH359" s="18">
        <v>3</v>
      </c>
      <c r="AI359" s="18">
        <v>11</v>
      </c>
      <c r="AJ359" s="14">
        <f t="shared" si="38"/>
        <v>67130</v>
      </c>
      <c r="AK359" s="18">
        <v>1387</v>
      </c>
      <c r="AL359" s="14">
        <f t="shared" si="41"/>
        <v>68517</v>
      </c>
      <c r="AM359" s="21">
        <v>79334</v>
      </c>
      <c r="AN359" s="17">
        <v>48.6</v>
      </c>
      <c r="AO359" s="14">
        <v>2</v>
      </c>
    </row>
    <row r="360" spans="1:41">
      <c r="A360" s="14" t="s">
        <v>389</v>
      </c>
      <c r="B360" s="18" t="s">
        <v>378</v>
      </c>
      <c r="C360" s="14">
        <v>359</v>
      </c>
      <c r="D360" s="14">
        <v>-8.186337</v>
      </c>
      <c r="E360" s="14">
        <f t="shared" si="40"/>
        <v>0.79455695836824314</v>
      </c>
      <c r="F360" s="15">
        <v>27502</v>
      </c>
      <c r="G360" s="15">
        <v>7111</v>
      </c>
      <c r="H360" s="15"/>
      <c r="I360" s="14"/>
      <c r="J360" s="14"/>
      <c r="K360" s="14"/>
      <c r="L360" s="14"/>
      <c r="M360" s="14"/>
      <c r="N360" s="16">
        <f t="shared" si="36"/>
        <v>0.87642031988515556</v>
      </c>
      <c r="O360" s="19">
        <f t="shared" si="37"/>
        <v>9125</v>
      </c>
      <c r="P360" s="18">
        <v>64714</v>
      </c>
      <c r="Q360" s="18">
        <v>810</v>
      </c>
      <c r="R360" s="18">
        <v>7040</v>
      </c>
      <c r="S360" s="18">
        <v>1275</v>
      </c>
      <c r="T360" s="18">
        <v>15</v>
      </c>
      <c r="U360" s="18">
        <v>7</v>
      </c>
      <c r="V360" s="18">
        <v>2</v>
      </c>
      <c r="W360" s="18">
        <v>9</v>
      </c>
      <c r="X360" s="18">
        <v>15</v>
      </c>
      <c r="Y360" s="18">
        <v>0</v>
      </c>
      <c r="Z360" s="18">
        <v>8</v>
      </c>
      <c r="AA360" s="18">
        <v>2</v>
      </c>
      <c r="AB360" s="18">
        <v>14</v>
      </c>
      <c r="AC360" s="18">
        <v>8</v>
      </c>
      <c r="AD360" s="18">
        <v>3</v>
      </c>
      <c r="AE360" s="18">
        <v>82</v>
      </c>
      <c r="AF360" s="18">
        <v>48</v>
      </c>
      <c r="AG360" s="18">
        <v>2</v>
      </c>
      <c r="AH360" s="18">
        <v>3</v>
      </c>
      <c r="AI360" s="18">
        <v>3</v>
      </c>
      <c r="AJ360" s="14">
        <f t="shared" si="38"/>
        <v>74060</v>
      </c>
      <c r="AK360" s="18">
        <v>1336</v>
      </c>
      <c r="AL360" s="14">
        <f t="shared" si="41"/>
        <v>75396</v>
      </c>
      <c r="AM360" s="21">
        <v>76209</v>
      </c>
      <c r="AN360" s="17">
        <v>86.7</v>
      </c>
      <c r="AO360" s="14">
        <v>3</v>
      </c>
    </row>
    <row r="361" spans="1:41">
      <c r="A361" s="14" t="s">
        <v>389</v>
      </c>
      <c r="B361" s="18" t="s">
        <v>379</v>
      </c>
      <c r="C361" s="14">
        <v>360</v>
      </c>
      <c r="D361" s="14">
        <v>8.5904509999999998</v>
      </c>
      <c r="E361" s="14">
        <f t="shared" si="40"/>
        <v>0.71646609920751392</v>
      </c>
      <c r="F361" s="15">
        <v>29292</v>
      </c>
      <c r="G361" s="15">
        <v>11592</v>
      </c>
      <c r="H361" s="15"/>
      <c r="I361" s="14"/>
      <c r="J361" s="14"/>
      <c r="K361" s="14"/>
      <c r="L361" s="14"/>
      <c r="M361" s="14"/>
      <c r="N361" s="16">
        <f t="shared" si="36"/>
        <v>0.63056158614736735</v>
      </c>
      <c r="O361" s="19">
        <f t="shared" si="37"/>
        <v>28248</v>
      </c>
      <c r="P361" s="18">
        <v>48214</v>
      </c>
      <c r="Q361" s="18">
        <v>191</v>
      </c>
      <c r="R361" s="18">
        <v>26712</v>
      </c>
      <c r="S361" s="18">
        <v>1345</v>
      </c>
      <c r="T361" s="18">
        <v>21</v>
      </c>
      <c r="U361" s="18">
        <v>16</v>
      </c>
      <c r="V361" s="18">
        <v>11</v>
      </c>
      <c r="W361" s="18">
        <v>78</v>
      </c>
      <c r="X361" s="18">
        <v>50</v>
      </c>
      <c r="Y361" s="18">
        <v>12</v>
      </c>
      <c r="Z361" s="18">
        <v>13</v>
      </c>
      <c r="AA361" s="18">
        <v>14</v>
      </c>
      <c r="AB361" s="18">
        <v>26</v>
      </c>
      <c r="AC361" s="18">
        <v>34</v>
      </c>
      <c r="AD361" s="18">
        <v>10</v>
      </c>
      <c r="AE361" s="18">
        <v>138</v>
      </c>
      <c r="AF361" s="18">
        <v>90</v>
      </c>
      <c r="AG361" s="18">
        <v>29</v>
      </c>
      <c r="AH361" s="18">
        <v>5</v>
      </c>
      <c r="AI361" s="18">
        <v>12</v>
      </c>
      <c r="AJ361" s="14">
        <f t="shared" si="38"/>
        <v>77021</v>
      </c>
      <c r="AK361" s="18">
        <v>2755</v>
      </c>
      <c r="AL361" s="14">
        <f t="shared" si="41"/>
        <v>79776</v>
      </c>
      <c r="AM361" s="21">
        <v>107891</v>
      </c>
      <c r="AN361" s="17">
        <v>82.7</v>
      </c>
      <c r="AO361" s="14"/>
    </row>
    <row r="362" spans="1:41">
      <c r="A362" s="14" t="s">
        <v>389</v>
      </c>
      <c r="B362" s="18" t="s">
        <v>380</v>
      </c>
      <c r="C362" s="14">
        <v>361</v>
      </c>
      <c r="D362" s="14"/>
      <c r="E362" s="14"/>
      <c r="F362" s="15"/>
      <c r="G362" s="15"/>
      <c r="H362" s="15"/>
      <c r="I362" s="14"/>
      <c r="J362" s="14"/>
      <c r="K362" s="14"/>
      <c r="L362" s="14"/>
      <c r="M362" s="14"/>
      <c r="N362" s="16">
        <f t="shared" si="36"/>
        <v>0.18030997598777559</v>
      </c>
      <c r="O362" s="19">
        <f t="shared" si="37"/>
        <v>63835</v>
      </c>
      <c r="P362" s="18">
        <v>14042</v>
      </c>
      <c r="Q362" s="18">
        <v>241</v>
      </c>
      <c r="R362" s="18">
        <v>62983</v>
      </c>
      <c r="S362" s="18">
        <v>611</v>
      </c>
      <c r="T362" s="18">
        <v>19</v>
      </c>
      <c r="U362" s="18">
        <v>22</v>
      </c>
      <c r="V362" s="18">
        <v>18</v>
      </c>
      <c r="W362" s="18">
        <v>128</v>
      </c>
      <c r="X362" s="18">
        <v>89</v>
      </c>
      <c r="Y362" s="18">
        <v>13</v>
      </c>
      <c r="Z362" s="18">
        <v>11</v>
      </c>
      <c r="AA362" s="18">
        <v>13</v>
      </c>
      <c r="AB362" s="18">
        <v>35</v>
      </c>
      <c r="AC362" s="18">
        <v>25</v>
      </c>
      <c r="AD362" s="18">
        <v>12</v>
      </c>
      <c r="AE362" s="18">
        <v>64</v>
      </c>
      <c r="AF362" s="18">
        <v>49</v>
      </c>
      <c r="AG362" s="18">
        <v>61</v>
      </c>
      <c r="AH362" s="18">
        <v>5</v>
      </c>
      <c r="AI362" s="18">
        <v>6</v>
      </c>
      <c r="AJ362" s="14">
        <f t="shared" si="38"/>
        <v>78447</v>
      </c>
      <c r="AK362" s="18">
        <v>5480</v>
      </c>
      <c r="AL362" s="14">
        <f t="shared" si="41"/>
        <v>83927</v>
      </c>
      <c r="AM362" s="21">
        <v>131939</v>
      </c>
      <c r="AN362" s="17">
        <v>65.3</v>
      </c>
      <c r="AO362" s="14">
        <v>3</v>
      </c>
    </row>
    <row r="363" spans="1:41">
      <c r="A363" s="14" t="s">
        <v>389</v>
      </c>
      <c r="B363" s="18" t="s">
        <v>381</v>
      </c>
      <c r="C363" s="14">
        <v>362</v>
      </c>
      <c r="D363" s="14">
        <v>-24.10915</v>
      </c>
      <c r="E363" s="14">
        <f t="shared" si="40"/>
        <v>5.3713067618481061E-2</v>
      </c>
      <c r="F363" s="15">
        <v>2167</v>
      </c>
      <c r="G363" s="15">
        <v>38177</v>
      </c>
      <c r="H363" s="15"/>
      <c r="I363" s="14"/>
      <c r="J363" s="14"/>
      <c r="K363" s="14"/>
      <c r="L363" s="14"/>
      <c r="M363" s="14"/>
      <c r="N363" s="16">
        <f t="shared" si="36"/>
        <v>0.29480459770114942</v>
      </c>
      <c r="O363" s="19">
        <f t="shared" si="37"/>
        <v>30676</v>
      </c>
      <c r="P363" s="18">
        <v>12824</v>
      </c>
      <c r="Q363" s="18">
        <v>140</v>
      </c>
      <c r="R363" s="18">
        <v>30280</v>
      </c>
      <c r="S363" s="18">
        <v>256</v>
      </c>
      <c r="T363" s="18">
        <v>20</v>
      </c>
      <c r="U363" s="18">
        <v>12</v>
      </c>
      <c r="V363" s="18">
        <v>9</v>
      </c>
      <c r="W363" s="18">
        <v>110</v>
      </c>
      <c r="X363" s="18">
        <v>70</v>
      </c>
      <c r="Y363" s="18">
        <v>5</v>
      </c>
      <c r="Z363" s="18">
        <v>3</v>
      </c>
      <c r="AA363" s="18">
        <v>5</v>
      </c>
      <c r="AB363" s="18">
        <v>21</v>
      </c>
      <c r="AC363" s="18">
        <v>29</v>
      </c>
      <c r="AD363" s="18">
        <v>10</v>
      </c>
      <c r="AE363" s="18">
        <v>70</v>
      </c>
      <c r="AF363" s="18">
        <v>59</v>
      </c>
      <c r="AG363" s="18">
        <v>39</v>
      </c>
      <c r="AH363" s="18">
        <v>4</v>
      </c>
      <c r="AI363" s="18">
        <v>3</v>
      </c>
      <c r="AJ363" s="14">
        <f t="shared" si="38"/>
        <v>43969</v>
      </c>
      <c r="AK363" s="18">
        <v>3041</v>
      </c>
      <c r="AL363" s="14">
        <f t="shared" si="41"/>
        <v>47010</v>
      </c>
      <c r="AM363" s="21">
        <v>89807</v>
      </c>
      <c r="AN363" s="17">
        <v>66</v>
      </c>
      <c r="AO363" s="14">
        <v>2</v>
      </c>
    </row>
    <row r="364" spans="1:41">
      <c r="A364" s="14" t="s">
        <v>389</v>
      </c>
      <c r="B364" s="18" t="s">
        <v>382</v>
      </c>
      <c r="C364" s="14">
        <v>363</v>
      </c>
      <c r="D364" s="14"/>
      <c r="E364" s="14"/>
      <c r="F364" s="15"/>
      <c r="G364" s="15"/>
      <c r="H364" s="15"/>
      <c r="I364" s="14"/>
      <c r="J364" s="14"/>
      <c r="K364" s="14"/>
      <c r="L364" s="14"/>
      <c r="M364" s="14"/>
      <c r="N364" s="16">
        <f t="shared" si="36"/>
        <v>0.43105350087251887</v>
      </c>
      <c r="O364" s="19">
        <f t="shared" si="37"/>
        <v>97485</v>
      </c>
      <c r="P364" s="18">
        <v>73858</v>
      </c>
      <c r="Q364" s="18">
        <v>387</v>
      </c>
      <c r="R364" s="18">
        <v>95178</v>
      </c>
      <c r="S364" s="18">
        <v>1920</v>
      </c>
      <c r="T364" s="18">
        <v>19</v>
      </c>
      <c r="U364" s="18">
        <v>19</v>
      </c>
      <c r="V364" s="18">
        <v>14</v>
      </c>
      <c r="W364" s="18">
        <v>144</v>
      </c>
      <c r="X364" s="18">
        <v>54</v>
      </c>
      <c r="Y364" s="18">
        <v>17</v>
      </c>
      <c r="Z364" s="18">
        <v>15</v>
      </c>
      <c r="AA364" s="18">
        <v>12</v>
      </c>
      <c r="AB364" s="18">
        <v>40</v>
      </c>
      <c r="AC364" s="18">
        <v>13</v>
      </c>
      <c r="AD364" s="18">
        <v>19</v>
      </c>
      <c r="AE364" s="18">
        <v>140</v>
      </c>
      <c r="AF364" s="18">
        <v>97</v>
      </c>
      <c r="AG364" s="18">
        <v>51</v>
      </c>
      <c r="AH364" s="18">
        <v>5</v>
      </c>
      <c r="AI364" s="18">
        <v>4</v>
      </c>
      <c r="AJ364" s="14">
        <f t="shared" si="38"/>
        <v>172006</v>
      </c>
      <c r="AK364" s="18">
        <v>3292</v>
      </c>
      <c r="AL364" s="14">
        <f t="shared" si="41"/>
        <v>175298</v>
      </c>
      <c r="AM364" s="21">
        <v>203781</v>
      </c>
      <c r="AN364" s="17">
        <v>57.7</v>
      </c>
      <c r="AO364" s="14">
        <v>4</v>
      </c>
    </row>
    <row r="365" spans="1:41">
      <c r="A365" s="14" t="s">
        <v>389</v>
      </c>
      <c r="B365" s="18" t="s">
        <v>383</v>
      </c>
      <c r="C365" s="14">
        <v>364</v>
      </c>
      <c r="D365" s="14">
        <v>-18.771719999999998</v>
      </c>
      <c r="E365" s="14">
        <f t="shared" si="40"/>
        <v>7.3312247334576155E-2</v>
      </c>
      <c r="F365" s="15">
        <v>3500</v>
      </c>
      <c r="G365" s="15">
        <v>44241</v>
      </c>
      <c r="H365" s="15"/>
      <c r="I365" s="14"/>
      <c r="J365" s="14"/>
      <c r="K365" s="14"/>
      <c r="L365" s="14"/>
      <c r="M365" s="14"/>
      <c r="N365" s="16">
        <f t="shared" si="36"/>
        <v>0.26102947937547127</v>
      </c>
      <c r="O365" s="19">
        <f t="shared" si="37"/>
        <v>40183</v>
      </c>
      <c r="P365" s="18">
        <v>14194</v>
      </c>
      <c r="Q365" s="18">
        <v>347</v>
      </c>
      <c r="R365" s="18">
        <v>39318</v>
      </c>
      <c r="S365" s="18">
        <v>518</v>
      </c>
      <c r="T365" s="18">
        <v>51</v>
      </c>
      <c r="U365" s="18">
        <v>32</v>
      </c>
      <c r="V365" s="18">
        <v>26</v>
      </c>
      <c r="W365" s="18">
        <v>134</v>
      </c>
      <c r="X365" s="18">
        <v>91</v>
      </c>
      <c r="Y365" s="18">
        <v>22</v>
      </c>
      <c r="Z365" s="18">
        <v>15</v>
      </c>
      <c r="AA365" s="18">
        <v>15</v>
      </c>
      <c r="AB365" s="18">
        <v>48</v>
      </c>
      <c r="AC365" s="18">
        <v>50</v>
      </c>
      <c r="AD365" s="18">
        <v>26</v>
      </c>
      <c r="AE365" s="18">
        <v>62</v>
      </c>
      <c r="AF365" s="18">
        <v>43</v>
      </c>
      <c r="AG365" s="18">
        <v>54</v>
      </c>
      <c r="AH365" s="18">
        <v>12</v>
      </c>
      <c r="AI365" s="18">
        <v>12</v>
      </c>
      <c r="AJ365" s="14">
        <f t="shared" si="38"/>
        <v>55070</v>
      </c>
      <c r="AK365" s="18">
        <v>2907</v>
      </c>
      <c r="AL365" s="14">
        <f t="shared" si="41"/>
        <v>57977</v>
      </c>
      <c r="AM365" s="21">
        <v>105815</v>
      </c>
      <c r="AN365" s="17">
        <v>58</v>
      </c>
      <c r="AO365" s="14">
        <v>2</v>
      </c>
    </row>
    <row r="366" spans="1:41">
      <c r="A366" s="14" t="s">
        <v>389</v>
      </c>
      <c r="B366" s="18" t="s">
        <v>384</v>
      </c>
      <c r="C366" s="14">
        <v>365</v>
      </c>
      <c r="D366" s="14">
        <v>-17.328800000000001</v>
      </c>
      <c r="E366" s="14">
        <f t="shared" si="40"/>
        <v>0.13204687939188775</v>
      </c>
      <c r="F366" s="15">
        <v>10805</v>
      </c>
      <c r="G366" s="15">
        <v>71022</v>
      </c>
      <c r="H366" s="15"/>
      <c r="I366" s="14"/>
      <c r="J366" s="14"/>
      <c r="K366" s="14"/>
      <c r="L366" s="14"/>
      <c r="M366" s="14"/>
      <c r="N366" s="16">
        <f t="shared" si="36"/>
        <v>0.30533491455434308</v>
      </c>
      <c r="O366" s="19">
        <f t="shared" si="37"/>
        <v>81421</v>
      </c>
      <c r="P366" s="18">
        <v>35788</v>
      </c>
      <c r="Q366" s="18">
        <v>586</v>
      </c>
      <c r="R366" s="18">
        <v>80123</v>
      </c>
      <c r="S366" s="18">
        <v>712</v>
      </c>
      <c r="T366" s="18">
        <v>70</v>
      </c>
      <c r="U366" s="18">
        <v>37</v>
      </c>
      <c r="V366" s="18">
        <v>27</v>
      </c>
      <c r="W366" s="18">
        <v>241</v>
      </c>
      <c r="X366" s="18">
        <v>116</v>
      </c>
      <c r="Y366" s="18">
        <v>23</v>
      </c>
      <c r="Z366" s="18">
        <v>7</v>
      </c>
      <c r="AA366" s="18">
        <v>16</v>
      </c>
      <c r="AB366" s="18">
        <v>150</v>
      </c>
      <c r="AC366" s="18">
        <v>54</v>
      </c>
      <c r="AD366" s="18">
        <v>37</v>
      </c>
      <c r="AE366" s="18">
        <v>222</v>
      </c>
      <c r="AF366" s="18">
        <v>94</v>
      </c>
      <c r="AG366" s="18">
        <v>167</v>
      </c>
      <c r="AH366" s="18">
        <v>7</v>
      </c>
      <c r="AI366" s="18">
        <v>13</v>
      </c>
      <c r="AJ366" s="14">
        <f t="shared" si="38"/>
        <v>118490</v>
      </c>
      <c r="AK366" s="18">
        <v>3009</v>
      </c>
      <c r="AL366" s="14">
        <f t="shared" si="41"/>
        <v>121499</v>
      </c>
      <c r="AM366" s="21">
        <v>219624</v>
      </c>
      <c r="AN366" s="17">
        <v>69.8</v>
      </c>
      <c r="AO366" s="14">
        <v>3</v>
      </c>
    </row>
    <row r="367" spans="1:41">
      <c r="A367" s="14" t="s">
        <v>389</v>
      </c>
      <c r="B367" s="18" t="s">
        <v>385</v>
      </c>
      <c r="C367" s="14">
        <v>366</v>
      </c>
      <c r="D367" s="14">
        <v>-12.627660000000001</v>
      </c>
      <c r="E367" s="14">
        <f t="shared" si="40"/>
        <v>0.64052727527695974</v>
      </c>
      <c r="F367" s="15">
        <v>22838</v>
      </c>
      <c r="G367" s="15">
        <v>12817</v>
      </c>
      <c r="H367" s="15"/>
      <c r="I367" s="14"/>
      <c r="J367" s="14"/>
      <c r="K367" s="14"/>
      <c r="L367" s="14"/>
      <c r="M367" s="14"/>
      <c r="N367" s="16">
        <f t="shared" si="36"/>
        <v>0.76680384087791498</v>
      </c>
      <c r="O367" s="19">
        <f t="shared" si="37"/>
        <v>17850</v>
      </c>
      <c r="P367" s="18">
        <v>58695</v>
      </c>
      <c r="Q367" s="18">
        <v>597</v>
      </c>
      <c r="R367" s="18">
        <v>16012</v>
      </c>
      <c r="S367" s="18">
        <v>1241</v>
      </c>
      <c r="T367" s="18">
        <v>14</v>
      </c>
      <c r="U367" s="18">
        <v>7</v>
      </c>
      <c r="V367" s="18">
        <v>7</v>
      </c>
      <c r="W367" s="18">
        <v>31</v>
      </c>
      <c r="X367" s="18">
        <v>18</v>
      </c>
      <c r="Y367" s="18">
        <v>7</v>
      </c>
      <c r="Z367" s="18">
        <v>3</v>
      </c>
      <c r="AA367" s="18">
        <v>5</v>
      </c>
      <c r="AB367" s="18">
        <v>9</v>
      </c>
      <c r="AC367" s="18">
        <v>5</v>
      </c>
      <c r="AD367" s="18">
        <v>7</v>
      </c>
      <c r="AE367" s="18">
        <v>57</v>
      </c>
      <c r="AF367" s="18">
        <v>33</v>
      </c>
      <c r="AG367" s="18">
        <v>20</v>
      </c>
      <c r="AH367" s="18">
        <v>4</v>
      </c>
      <c r="AI367" s="18">
        <v>3</v>
      </c>
      <c r="AJ367" s="14">
        <f t="shared" si="38"/>
        <v>76775</v>
      </c>
      <c r="AK367" s="18">
        <v>2286</v>
      </c>
      <c r="AL367" s="14">
        <f t="shared" si="41"/>
        <v>79061</v>
      </c>
      <c r="AM367" s="21">
        <v>85063</v>
      </c>
      <c r="AN367" s="17">
        <v>95.5</v>
      </c>
      <c r="AO367" s="14">
        <v>4</v>
      </c>
    </row>
    <row r="368" spans="1:41">
      <c r="A368" s="14" t="s">
        <v>389</v>
      </c>
      <c r="B368" s="18" t="s">
        <v>386</v>
      </c>
      <c r="C368" s="14">
        <v>367</v>
      </c>
      <c r="D368" s="14">
        <v>-13.773899999999999</v>
      </c>
      <c r="E368" s="14">
        <f t="shared" si="40"/>
        <v>3.1388443774154021E-2</v>
      </c>
      <c r="F368" s="15">
        <v>1998</v>
      </c>
      <c r="G368" s="15">
        <v>61656</v>
      </c>
      <c r="H368" s="15"/>
      <c r="I368" s="14"/>
      <c r="J368" s="14"/>
      <c r="K368" s="14"/>
      <c r="L368" s="14"/>
      <c r="M368" s="14"/>
      <c r="N368" s="16">
        <f t="shared" si="36"/>
        <v>0.16912742813475853</v>
      </c>
      <c r="O368" s="19">
        <f t="shared" si="37"/>
        <v>88070</v>
      </c>
      <c r="P368" s="18">
        <v>17927</v>
      </c>
      <c r="Q368" s="18">
        <v>1137</v>
      </c>
      <c r="R368" s="18">
        <v>85455</v>
      </c>
      <c r="S368" s="18">
        <v>1478</v>
      </c>
      <c r="T368" s="18">
        <v>18</v>
      </c>
      <c r="U368" s="18">
        <v>10</v>
      </c>
      <c r="V368" s="18">
        <v>12</v>
      </c>
      <c r="W368" s="18">
        <v>139</v>
      </c>
      <c r="X368" s="18">
        <v>70</v>
      </c>
      <c r="Y368" s="18">
        <v>10</v>
      </c>
      <c r="Z368" s="18">
        <v>15</v>
      </c>
      <c r="AA368" s="18">
        <v>11</v>
      </c>
      <c r="AB368" s="18">
        <v>29</v>
      </c>
      <c r="AC368" s="18">
        <v>22</v>
      </c>
      <c r="AD368" s="18">
        <v>11</v>
      </c>
      <c r="AE368" s="18">
        <v>54</v>
      </c>
      <c r="AF368" s="18">
        <v>31</v>
      </c>
      <c r="AG368" s="18">
        <v>27</v>
      </c>
      <c r="AH368" s="18">
        <v>3</v>
      </c>
      <c r="AI368" s="18">
        <v>4</v>
      </c>
      <c r="AJ368" s="14">
        <f t="shared" si="38"/>
        <v>106463</v>
      </c>
      <c r="AK368" s="18">
        <v>2697</v>
      </c>
      <c r="AL368" s="14">
        <f t="shared" si="41"/>
        <v>109160</v>
      </c>
      <c r="AM368" s="21">
        <v>156561</v>
      </c>
      <c r="AN368" s="17">
        <v>57.7</v>
      </c>
      <c r="AO368" s="14">
        <v>1</v>
      </c>
    </row>
    <row r="369" spans="1:41">
      <c r="A369" s="14" t="s">
        <v>389</v>
      </c>
      <c r="B369" s="18" t="s">
        <v>387</v>
      </c>
      <c r="C369" s="14">
        <v>368</v>
      </c>
      <c r="D369" s="14">
        <v>-6.9239139999999999</v>
      </c>
      <c r="E369" s="14">
        <f t="shared" si="40"/>
        <v>0.83733581000398039</v>
      </c>
      <c r="F369" s="15">
        <v>56799</v>
      </c>
      <c r="G369" s="15">
        <v>11034</v>
      </c>
      <c r="H369" s="15"/>
      <c r="I369" s="14"/>
      <c r="J369" s="14"/>
      <c r="K369" s="14"/>
      <c r="L369" s="14"/>
      <c r="M369" s="14"/>
      <c r="N369" s="16">
        <f t="shared" si="36"/>
        <v>0.9065749542192687</v>
      </c>
      <c r="O369" s="19">
        <f t="shared" si="37"/>
        <v>14438</v>
      </c>
      <c r="P369" s="18">
        <v>140103</v>
      </c>
      <c r="Q369" s="18">
        <v>965</v>
      </c>
      <c r="R369" s="18">
        <v>12630</v>
      </c>
      <c r="S369" s="18">
        <v>843</v>
      </c>
      <c r="T369" s="18">
        <v>12</v>
      </c>
      <c r="U369" s="18">
        <v>3</v>
      </c>
      <c r="V369" s="18">
        <v>9</v>
      </c>
      <c r="W369" s="18">
        <v>28</v>
      </c>
      <c r="X369" s="18">
        <v>17</v>
      </c>
      <c r="Y369" s="18">
        <v>4</v>
      </c>
      <c r="Z369" s="18">
        <v>5</v>
      </c>
      <c r="AA369" s="18">
        <v>6</v>
      </c>
      <c r="AB369" s="18">
        <v>13</v>
      </c>
      <c r="AC369" s="18">
        <v>3</v>
      </c>
      <c r="AD369" s="18">
        <v>23</v>
      </c>
      <c r="AE369" s="18">
        <v>105</v>
      </c>
      <c r="AF369" s="18">
        <v>56</v>
      </c>
      <c r="AG369" s="18">
        <v>27</v>
      </c>
      <c r="AH369" s="18">
        <v>2</v>
      </c>
      <c r="AI369" s="18">
        <v>2</v>
      </c>
      <c r="AJ369" s="14">
        <f t="shared" si="38"/>
        <v>154856</v>
      </c>
      <c r="AK369" s="18">
        <v>1970</v>
      </c>
      <c r="AL369" s="14">
        <f t="shared" si="41"/>
        <v>156826</v>
      </c>
      <c r="AM369" s="21">
        <v>164352</v>
      </c>
      <c r="AN369" s="17">
        <v>86.9</v>
      </c>
      <c r="AO369" s="14">
        <v>4</v>
      </c>
    </row>
    <row r="370" spans="1:41">
      <c r="A370" s="14" t="s">
        <v>389</v>
      </c>
      <c r="B370" s="18" t="s">
        <v>388</v>
      </c>
      <c r="C370" s="14">
        <v>369</v>
      </c>
      <c r="D370" s="14">
        <v>-6.197889</v>
      </c>
      <c r="E370" s="14">
        <f t="shared" si="40"/>
        <v>3.6482290486867144E-2</v>
      </c>
      <c r="F370" s="15">
        <v>4735</v>
      </c>
      <c r="G370" s="15">
        <v>125054</v>
      </c>
      <c r="H370" s="15"/>
      <c r="I370" s="14">
        <v>130204</v>
      </c>
      <c r="J370" s="14">
        <v>1761</v>
      </c>
      <c r="K370" s="14">
        <v>131965</v>
      </c>
      <c r="L370" s="14">
        <v>139359</v>
      </c>
      <c r="M370" s="14">
        <v>240735</v>
      </c>
      <c r="N370" s="16">
        <f t="shared" si="36"/>
        <v>9.8461181821192414E-2</v>
      </c>
      <c r="O370" s="19">
        <f t="shared" si="37"/>
        <v>163339</v>
      </c>
      <c r="P370" s="18">
        <v>17839</v>
      </c>
      <c r="Q370" s="18">
        <v>1159</v>
      </c>
      <c r="R370" s="18">
        <v>160506</v>
      </c>
      <c r="S370" s="18">
        <v>1674</v>
      </c>
      <c r="T370" s="18">
        <v>71</v>
      </c>
      <c r="U370" s="18">
        <v>36</v>
      </c>
      <c r="V370" s="18">
        <v>21</v>
      </c>
      <c r="W370" s="18">
        <v>323</v>
      </c>
      <c r="X370" s="18">
        <v>167</v>
      </c>
      <c r="Y370" s="18">
        <v>24</v>
      </c>
      <c r="Z370" s="18">
        <v>15</v>
      </c>
      <c r="AA370" s="18">
        <v>41</v>
      </c>
      <c r="AB370" s="18">
        <v>176</v>
      </c>
      <c r="AC370" s="18">
        <v>56</v>
      </c>
      <c r="AD370" s="18">
        <v>32</v>
      </c>
      <c r="AE370" s="18">
        <v>138</v>
      </c>
      <c r="AF370" s="18">
        <v>53</v>
      </c>
      <c r="AG370" s="18">
        <v>88</v>
      </c>
      <c r="AH370" s="18">
        <v>7</v>
      </c>
      <c r="AI370" s="18">
        <v>5</v>
      </c>
      <c r="AJ370" s="14">
        <f t="shared" si="38"/>
        <v>182431</v>
      </c>
      <c r="AK370" s="18">
        <v>4349</v>
      </c>
      <c r="AL370" s="14">
        <f t="shared" si="41"/>
        <v>186780</v>
      </c>
      <c r="AM370" s="21">
        <v>267559</v>
      </c>
      <c r="AN370" s="17">
        <v>69.400000000000006</v>
      </c>
      <c r="AO370" s="14">
        <v>2</v>
      </c>
    </row>
    <row r="371" spans="1:41">
      <c r="A371" s="14" t="s">
        <v>434</v>
      </c>
      <c r="B371" s="18" t="s">
        <v>390</v>
      </c>
      <c r="C371" s="14">
        <v>370</v>
      </c>
      <c r="D371" s="14">
        <v>-14.076359999999999</v>
      </c>
      <c r="E371" s="14">
        <f t="shared" si="40"/>
        <v>5.0550683556264207E-2</v>
      </c>
      <c r="F371" s="15">
        <v>1712</v>
      </c>
      <c r="G371" s="15">
        <v>32155</v>
      </c>
      <c r="H371" s="15"/>
      <c r="I371" s="14"/>
      <c r="J371" s="14"/>
      <c r="K371" s="14"/>
      <c r="L371" s="14"/>
      <c r="M371" s="14"/>
      <c r="N371" s="16">
        <f t="shared" si="36"/>
        <v>0.19131426029415854</v>
      </c>
      <c r="O371" s="19">
        <f t="shared" si="37"/>
        <v>29086</v>
      </c>
      <c r="P371" s="18">
        <v>6881</v>
      </c>
      <c r="Q371" s="18">
        <v>379</v>
      </c>
      <c r="R371" s="18">
        <v>18632</v>
      </c>
      <c r="S371" s="18">
        <v>10075</v>
      </c>
      <c r="T371" s="18">
        <v>140</v>
      </c>
      <c r="U371" s="18">
        <v>90</v>
      </c>
      <c r="V371" s="18">
        <v>24</v>
      </c>
      <c r="W371" s="18">
        <v>98</v>
      </c>
      <c r="X371" s="18">
        <v>76</v>
      </c>
      <c r="Y371" s="18">
        <v>31</v>
      </c>
      <c r="Z371" s="18">
        <v>18</v>
      </c>
      <c r="AA371" s="18">
        <v>33</v>
      </c>
      <c r="AB371" s="18">
        <v>30</v>
      </c>
      <c r="AC371" s="18">
        <v>57</v>
      </c>
      <c r="AD371" s="18">
        <v>34</v>
      </c>
      <c r="AE371" s="18">
        <v>146</v>
      </c>
      <c r="AF371" s="18">
        <v>82</v>
      </c>
      <c r="AG371" s="18">
        <v>114</v>
      </c>
      <c r="AH371" s="18">
        <v>22</v>
      </c>
      <c r="AI371" s="18">
        <v>34</v>
      </c>
      <c r="AJ371" s="14">
        <f t="shared" si="38"/>
        <v>36996</v>
      </c>
      <c r="AK371" s="18">
        <v>1590</v>
      </c>
      <c r="AL371" s="14">
        <f>AJ371+AK371</f>
        <v>38586</v>
      </c>
      <c r="AM371" s="19">
        <v>82572</v>
      </c>
      <c r="AN371" s="17">
        <v>39.4</v>
      </c>
      <c r="AO371" s="14">
        <v>2</v>
      </c>
    </row>
    <row r="372" spans="1:41">
      <c r="A372" s="14" t="s">
        <v>434</v>
      </c>
      <c r="B372" s="18" t="s">
        <v>391</v>
      </c>
      <c r="C372" s="14">
        <v>371</v>
      </c>
      <c r="D372" s="14">
        <v>-13.63622</v>
      </c>
      <c r="E372" s="14">
        <f t="shared" si="40"/>
        <v>8.2246875590466159E-2</v>
      </c>
      <c r="F372" s="14">
        <v>3047</v>
      </c>
      <c r="G372" s="14">
        <v>34000</v>
      </c>
      <c r="H372" s="15"/>
      <c r="I372" s="14"/>
      <c r="J372" s="14"/>
      <c r="K372" s="14"/>
      <c r="L372" s="14"/>
      <c r="M372" s="14"/>
      <c r="N372" s="16">
        <f t="shared" si="36"/>
        <v>0.21860907906603869</v>
      </c>
      <c r="O372" s="19">
        <f t="shared" si="37"/>
        <v>31190</v>
      </c>
      <c r="P372" s="18">
        <v>8726</v>
      </c>
      <c r="Q372" s="18">
        <v>293</v>
      </c>
      <c r="R372" s="18">
        <v>14644</v>
      </c>
      <c r="S372" s="18">
        <v>16253</v>
      </c>
      <c r="T372" s="18">
        <v>105</v>
      </c>
      <c r="U372" s="18">
        <v>59</v>
      </c>
      <c r="V372" s="18">
        <v>14</v>
      </c>
      <c r="W372" s="18">
        <v>50</v>
      </c>
      <c r="X372" s="18">
        <v>29</v>
      </c>
      <c r="Y372" s="18">
        <v>11</v>
      </c>
      <c r="Z372" s="18">
        <v>6</v>
      </c>
      <c r="AA372" s="18">
        <v>13</v>
      </c>
      <c r="AB372" s="18">
        <v>16</v>
      </c>
      <c r="AC372" s="18">
        <v>42</v>
      </c>
      <c r="AD372" s="18">
        <v>12</v>
      </c>
      <c r="AE372" s="18">
        <v>46</v>
      </c>
      <c r="AF372" s="18">
        <v>35</v>
      </c>
      <c r="AG372" s="18">
        <v>44</v>
      </c>
      <c r="AH372" s="18">
        <v>9</v>
      </c>
      <c r="AI372" s="18">
        <v>13</v>
      </c>
      <c r="AJ372" s="14">
        <f t="shared" si="38"/>
        <v>40420</v>
      </c>
      <c r="AK372" s="18">
        <v>1268</v>
      </c>
      <c r="AL372" s="14">
        <f t="shared" ref="AL372:AL414" si="42">AJ372+AK372</f>
        <v>41688</v>
      </c>
      <c r="AM372" s="21">
        <v>74600</v>
      </c>
      <c r="AN372" s="17">
        <v>99.3</v>
      </c>
      <c r="AO372" s="14">
        <v>2</v>
      </c>
    </row>
    <row r="373" spans="1:41">
      <c r="A373" s="14" t="s">
        <v>434</v>
      </c>
      <c r="B373" s="18" t="s">
        <v>392</v>
      </c>
      <c r="C373" s="14">
        <v>372</v>
      </c>
      <c r="D373" s="14">
        <v>-5.9978400000000001</v>
      </c>
      <c r="E373" s="14">
        <f t="shared" si="40"/>
        <v>0.22102725253291433</v>
      </c>
      <c r="F373" s="15">
        <v>8159</v>
      </c>
      <c r="G373" s="15">
        <v>28755</v>
      </c>
      <c r="H373" s="15"/>
      <c r="I373" s="14"/>
      <c r="J373" s="14"/>
      <c r="K373" s="14"/>
      <c r="L373" s="14"/>
      <c r="M373" s="14"/>
      <c r="N373" s="16">
        <f t="shared" si="36"/>
        <v>0.28100565102064351</v>
      </c>
      <c r="O373" s="19">
        <f t="shared" si="37"/>
        <v>31172</v>
      </c>
      <c r="P373" s="18">
        <v>12183</v>
      </c>
      <c r="Q373" s="18">
        <v>587</v>
      </c>
      <c r="R373" s="18">
        <v>18658</v>
      </c>
      <c r="S373" s="18">
        <v>11927</v>
      </c>
      <c r="T373" s="18">
        <v>149</v>
      </c>
      <c r="U373" s="18">
        <v>68</v>
      </c>
      <c r="V373" s="18">
        <v>25</v>
      </c>
      <c r="W373" s="18">
        <v>100</v>
      </c>
      <c r="X373" s="18">
        <v>62</v>
      </c>
      <c r="Y373" s="18">
        <v>40</v>
      </c>
      <c r="Z373" s="18">
        <v>56</v>
      </c>
      <c r="AA373" s="18">
        <v>31</v>
      </c>
      <c r="AB373" s="18">
        <v>21</v>
      </c>
      <c r="AC373" s="18">
        <v>75</v>
      </c>
      <c r="AD373" s="18">
        <v>56</v>
      </c>
      <c r="AE373" s="18">
        <v>112</v>
      </c>
      <c r="AF373" s="18">
        <v>85</v>
      </c>
      <c r="AG373" s="18">
        <v>102</v>
      </c>
      <c r="AH373" s="18">
        <v>14</v>
      </c>
      <c r="AI373" s="18">
        <v>12</v>
      </c>
      <c r="AJ373" s="14">
        <f t="shared" si="38"/>
        <v>44363</v>
      </c>
      <c r="AK373" s="18">
        <v>1629</v>
      </c>
      <c r="AL373" s="14">
        <f t="shared" si="42"/>
        <v>45992</v>
      </c>
      <c r="AM373" s="21">
        <v>83492</v>
      </c>
      <c r="AN373" s="17">
        <v>65.599999999999994</v>
      </c>
      <c r="AO373" s="14">
        <v>2</v>
      </c>
    </row>
    <row r="374" spans="1:41">
      <c r="A374" s="14" t="s">
        <v>434</v>
      </c>
      <c r="B374" s="18" t="s">
        <v>393</v>
      </c>
      <c r="C374" s="14">
        <v>373</v>
      </c>
      <c r="D374" s="14">
        <v>-6.4818369999999996</v>
      </c>
      <c r="E374" s="14">
        <f t="shared" si="40"/>
        <v>0.15363464512802888</v>
      </c>
      <c r="F374" s="15">
        <v>5364</v>
      </c>
      <c r="G374" s="15">
        <v>29550</v>
      </c>
      <c r="H374" s="15"/>
      <c r="I374" s="14"/>
      <c r="J374" s="14"/>
      <c r="K374" s="14"/>
      <c r="L374" s="14"/>
      <c r="M374" s="14"/>
      <c r="N374" s="16">
        <f t="shared" si="36"/>
        <v>0.21845301893533406</v>
      </c>
      <c r="O374" s="19">
        <f t="shared" si="37"/>
        <v>43751</v>
      </c>
      <c r="P374" s="18">
        <v>12229</v>
      </c>
      <c r="Q374" s="18">
        <v>563</v>
      </c>
      <c r="R374" s="18">
        <v>31504</v>
      </c>
      <c r="S374" s="18">
        <v>11684</v>
      </c>
      <c r="T374" s="18">
        <v>103</v>
      </c>
      <c r="U374" s="18">
        <v>56</v>
      </c>
      <c r="V374" s="18">
        <v>13</v>
      </c>
      <c r="W374" s="18">
        <v>125</v>
      </c>
      <c r="X374" s="18">
        <v>65</v>
      </c>
      <c r="Y374" s="18">
        <v>19</v>
      </c>
      <c r="Z374" s="18">
        <v>7</v>
      </c>
      <c r="AA374" s="18">
        <v>18</v>
      </c>
      <c r="AB374" s="18">
        <v>32</v>
      </c>
      <c r="AC374" s="18">
        <v>45</v>
      </c>
      <c r="AD374" s="18">
        <v>23</v>
      </c>
      <c r="AE374" s="18">
        <v>90</v>
      </c>
      <c r="AF374" s="18">
        <v>76</v>
      </c>
      <c r="AG374" s="18">
        <v>69</v>
      </c>
      <c r="AH374" s="18">
        <v>15</v>
      </c>
      <c r="AI374" s="18">
        <v>24</v>
      </c>
      <c r="AJ374" s="14">
        <f t="shared" si="38"/>
        <v>56760</v>
      </c>
      <c r="AK374" s="18">
        <v>1083</v>
      </c>
      <c r="AL374" s="14">
        <f t="shared" si="42"/>
        <v>57843</v>
      </c>
      <c r="AM374" s="21">
        <v>107239</v>
      </c>
      <c r="AN374" s="17">
        <v>99.3</v>
      </c>
      <c r="AO374" s="14">
        <v>2</v>
      </c>
    </row>
    <row r="375" spans="1:41">
      <c r="A375" s="14" t="s">
        <v>434</v>
      </c>
      <c r="B375" s="18" t="s">
        <v>394</v>
      </c>
      <c r="C375" s="14">
        <v>374</v>
      </c>
      <c r="D375" s="14">
        <v>-4.4108409999999996</v>
      </c>
      <c r="E375" s="14">
        <f t="shared" si="40"/>
        <v>0.12288168085269535</v>
      </c>
      <c r="F375" s="15">
        <v>6410</v>
      </c>
      <c r="G375" s="15">
        <v>45754</v>
      </c>
      <c r="H375" s="15"/>
      <c r="I375" s="14"/>
      <c r="J375" s="14"/>
      <c r="K375" s="14"/>
      <c r="L375" s="14"/>
      <c r="M375" s="14"/>
      <c r="N375" s="16">
        <f t="shared" si="36"/>
        <v>0.16699009294249822</v>
      </c>
      <c r="O375" s="19">
        <f t="shared" si="37"/>
        <v>48936</v>
      </c>
      <c r="P375" s="18">
        <v>9810</v>
      </c>
      <c r="Q375" s="18">
        <v>1314</v>
      </c>
      <c r="R375" s="18">
        <v>33129</v>
      </c>
      <c r="S375" s="18">
        <v>14493</v>
      </c>
      <c r="T375" s="18">
        <v>167</v>
      </c>
      <c r="U375" s="18">
        <v>88</v>
      </c>
      <c r="V375" s="18">
        <v>27</v>
      </c>
      <c r="W375" s="18">
        <v>135</v>
      </c>
      <c r="X375" s="18">
        <v>83</v>
      </c>
      <c r="Y375" s="18">
        <v>34</v>
      </c>
      <c r="Z375" s="18">
        <v>14</v>
      </c>
      <c r="AA375" s="18">
        <v>54</v>
      </c>
      <c r="AB375" s="18">
        <v>33</v>
      </c>
      <c r="AC375" s="18">
        <v>104</v>
      </c>
      <c r="AD375" s="18">
        <v>51</v>
      </c>
      <c r="AE375" s="18">
        <v>127</v>
      </c>
      <c r="AF375" s="18">
        <v>90</v>
      </c>
      <c r="AG375" s="18">
        <v>151</v>
      </c>
      <c r="AH375" s="18">
        <v>37</v>
      </c>
      <c r="AI375" s="18">
        <v>47</v>
      </c>
      <c r="AJ375" s="14">
        <f t="shared" si="38"/>
        <v>59988</v>
      </c>
      <c r="AK375" s="18">
        <v>3655</v>
      </c>
      <c r="AL375" s="14">
        <f t="shared" si="42"/>
        <v>63643</v>
      </c>
      <c r="AM375" s="21">
        <v>123312</v>
      </c>
      <c r="AN375" s="17">
        <v>65.599999999999994</v>
      </c>
      <c r="AO375" s="14">
        <v>2</v>
      </c>
    </row>
    <row r="376" spans="1:41">
      <c r="A376" s="14" t="s">
        <v>434</v>
      </c>
      <c r="B376" s="18" t="s">
        <v>395</v>
      </c>
      <c r="C376" s="14">
        <v>375</v>
      </c>
      <c r="D376" s="14">
        <v>-7.1784270000000001</v>
      </c>
      <c r="E376" s="14">
        <f t="shared" si="40"/>
        <v>0.19751388966833155</v>
      </c>
      <c r="F376" s="15">
        <v>7039</v>
      </c>
      <c r="G376" s="15">
        <v>28599</v>
      </c>
      <c r="H376" s="15"/>
      <c r="I376" s="14"/>
      <c r="J376" s="14"/>
      <c r="K376" s="14"/>
      <c r="L376" s="14"/>
      <c r="M376" s="14"/>
      <c r="N376" s="16">
        <f t="shared" si="36"/>
        <v>0.26929815520972894</v>
      </c>
      <c r="O376" s="19">
        <f t="shared" si="37"/>
        <v>35450</v>
      </c>
      <c r="P376" s="18">
        <v>13065</v>
      </c>
      <c r="Q376" s="18">
        <v>453</v>
      </c>
      <c r="R376" s="18">
        <v>19012</v>
      </c>
      <c r="S376" s="18">
        <v>15985</v>
      </c>
      <c r="T376" s="18">
        <v>164</v>
      </c>
      <c r="U376" s="18">
        <v>137</v>
      </c>
      <c r="V376" s="18">
        <v>24</v>
      </c>
      <c r="W376" s="18">
        <v>101</v>
      </c>
      <c r="X376" s="18">
        <v>59</v>
      </c>
      <c r="Y376" s="18">
        <v>21</v>
      </c>
      <c r="Z376" s="18">
        <v>11</v>
      </c>
      <c r="AA376" s="18">
        <v>30</v>
      </c>
      <c r="AB376" s="18">
        <v>35</v>
      </c>
      <c r="AC376" s="18">
        <v>72</v>
      </c>
      <c r="AD376" s="18">
        <v>44</v>
      </c>
      <c r="AE376" s="18">
        <v>124</v>
      </c>
      <c r="AF376" s="18">
        <v>97</v>
      </c>
      <c r="AG376" s="18">
        <v>96</v>
      </c>
      <c r="AH376" s="18">
        <v>14</v>
      </c>
      <c r="AI376" s="18">
        <v>27</v>
      </c>
      <c r="AJ376" s="14">
        <f t="shared" si="38"/>
        <v>49571</v>
      </c>
      <c r="AK376" s="18">
        <v>1572</v>
      </c>
      <c r="AL376" s="14">
        <f t="shared" si="42"/>
        <v>51143</v>
      </c>
      <c r="AM376" s="21">
        <v>87009</v>
      </c>
      <c r="AN376" s="17">
        <v>99.3</v>
      </c>
      <c r="AO376" s="14">
        <v>2</v>
      </c>
    </row>
    <row r="377" spans="1:41">
      <c r="A377" s="14" t="s">
        <v>434</v>
      </c>
      <c r="B377" s="18" t="s">
        <v>396</v>
      </c>
      <c r="C377" s="14">
        <v>376</v>
      </c>
      <c r="D377" s="14">
        <v>-1.532132</v>
      </c>
      <c r="E377" s="14">
        <f t="shared" si="40"/>
        <v>4.489833986196605E-2</v>
      </c>
      <c r="F377" s="15">
        <v>4814</v>
      </c>
      <c r="G377" s="15">
        <v>102406</v>
      </c>
      <c r="H377" s="15"/>
      <c r="I377" s="14"/>
      <c r="J377" s="14"/>
      <c r="K377" s="14"/>
      <c r="L377" s="14"/>
      <c r="M377" s="14"/>
      <c r="N377" s="16">
        <f t="shared" si="36"/>
        <v>6.0219657483246467E-2</v>
      </c>
      <c r="O377" s="19">
        <f t="shared" si="37"/>
        <v>151455</v>
      </c>
      <c r="P377" s="18">
        <v>9705</v>
      </c>
      <c r="Q377" s="18">
        <v>1390</v>
      </c>
      <c r="R377" s="18">
        <v>131815</v>
      </c>
      <c r="S377" s="18">
        <v>18250</v>
      </c>
      <c r="T377" s="18">
        <v>145</v>
      </c>
      <c r="U377" s="18">
        <v>85</v>
      </c>
      <c r="V377" s="18">
        <v>40</v>
      </c>
      <c r="W377" s="18">
        <v>305</v>
      </c>
      <c r="X377" s="18">
        <v>161</v>
      </c>
      <c r="Y377" s="18">
        <v>30</v>
      </c>
      <c r="Z377" s="18">
        <v>18</v>
      </c>
      <c r="AA377" s="18">
        <v>25</v>
      </c>
      <c r="AB377" s="18">
        <v>130</v>
      </c>
      <c r="AC377" s="18">
        <v>96</v>
      </c>
      <c r="AD377" s="18">
        <v>25</v>
      </c>
      <c r="AE377" s="18">
        <v>110</v>
      </c>
      <c r="AF377" s="18">
        <v>36</v>
      </c>
      <c r="AG377" s="18">
        <v>109</v>
      </c>
      <c r="AH377" s="18">
        <v>8</v>
      </c>
      <c r="AI377" s="18">
        <v>17</v>
      </c>
      <c r="AJ377" s="14">
        <f t="shared" si="38"/>
        <v>162500</v>
      </c>
      <c r="AK377" s="18">
        <v>2461</v>
      </c>
      <c r="AL377" s="14">
        <f t="shared" si="42"/>
        <v>164961</v>
      </c>
      <c r="AM377" s="21">
        <v>324831</v>
      </c>
      <c r="AN377" s="17">
        <v>58.1</v>
      </c>
      <c r="AO377" s="14">
        <v>1</v>
      </c>
    </row>
    <row r="378" spans="1:41">
      <c r="A378" s="14" t="s">
        <v>434</v>
      </c>
      <c r="B378" s="18" t="s">
        <v>397</v>
      </c>
      <c r="C378" s="14">
        <v>377</v>
      </c>
      <c r="D378" s="14">
        <v>-11.38724</v>
      </c>
      <c r="E378" s="14">
        <f t="shared" si="40"/>
        <v>9.7524822361300639E-2</v>
      </c>
      <c r="F378" s="15">
        <v>4145</v>
      </c>
      <c r="G378" s="15">
        <v>38357</v>
      </c>
      <c r="H378" s="15"/>
      <c r="I378" s="14"/>
      <c r="J378" s="14"/>
      <c r="K378" s="14"/>
      <c r="L378" s="14"/>
      <c r="M378" s="14"/>
      <c r="N378" s="16">
        <f t="shared" si="36"/>
        <v>0.21139718992939163</v>
      </c>
      <c r="O378" s="19">
        <f t="shared" si="37"/>
        <v>44228</v>
      </c>
      <c r="P378" s="18">
        <v>11856</v>
      </c>
      <c r="Q378" s="18">
        <v>680</v>
      </c>
      <c r="R378" s="18">
        <v>29419</v>
      </c>
      <c r="S378" s="18">
        <v>14129</v>
      </c>
      <c r="T378" s="18">
        <v>152</v>
      </c>
      <c r="U378" s="18">
        <v>97</v>
      </c>
      <c r="V378" s="18">
        <v>37</v>
      </c>
      <c r="W378" s="18">
        <v>103</v>
      </c>
      <c r="X378" s="18">
        <v>69</v>
      </c>
      <c r="Y378" s="18">
        <v>26</v>
      </c>
      <c r="Z378" s="18">
        <v>15</v>
      </c>
      <c r="AA378" s="18">
        <v>26</v>
      </c>
      <c r="AB378" s="18">
        <v>54</v>
      </c>
      <c r="AC378" s="18">
        <v>62</v>
      </c>
      <c r="AD378" s="18">
        <v>52</v>
      </c>
      <c r="AE378" s="18">
        <v>112</v>
      </c>
      <c r="AF378" s="18">
        <v>76</v>
      </c>
      <c r="AG378" s="18">
        <v>92</v>
      </c>
      <c r="AH378" s="18">
        <v>16</v>
      </c>
      <c r="AI378" s="18">
        <v>18</v>
      </c>
      <c r="AJ378" s="14">
        <f t="shared" si="38"/>
        <v>57091</v>
      </c>
      <c r="AK378" s="18">
        <v>5913</v>
      </c>
      <c r="AL378" s="14">
        <f t="shared" si="42"/>
        <v>63004</v>
      </c>
      <c r="AM378" s="21">
        <v>96603</v>
      </c>
      <c r="AN378" s="17">
        <v>75.099999999999994</v>
      </c>
      <c r="AO378" s="14">
        <v>2</v>
      </c>
    </row>
    <row r="379" spans="1:41">
      <c r="A379" s="14" t="s">
        <v>434</v>
      </c>
      <c r="B379" s="18" t="s">
        <v>398</v>
      </c>
      <c r="C379" s="14">
        <v>378</v>
      </c>
      <c r="D379" s="14">
        <v>-4.9009369999999999</v>
      </c>
      <c r="E379" s="14">
        <f t="shared" si="40"/>
        <v>8.230540608791935E-2</v>
      </c>
      <c r="F379" s="15">
        <v>4237</v>
      </c>
      <c r="G379" s="15">
        <v>47242</v>
      </c>
      <c r="H379" s="15"/>
      <c r="I379" s="14"/>
      <c r="J379" s="14"/>
      <c r="K379" s="14"/>
      <c r="L379" s="14"/>
      <c r="M379" s="14"/>
      <c r="N379" s="16">
        <f t="shared" si="36"/>
        <v>0.13131477342003658</v>
      </c>
      <c r="O379" s="19">
        <f t="shared" si="37"/>
        <v>64122</v>
      </c>
      <c r="P379" s="18">
        <v>9693</v>
      </c>
      <c r="Q379" s="18">
        <v>679</v>
      </c>
      <c r="R379" s="18">
        <v>45093</v>
      </c>
      <c r="S379" s="18">
        <v>18350</v>
      </c>
      <c r="T379" s="18">
        <v>163</v>
      </c>
      <c r="U379" s="18">
        <v>101</v>
      </c>
      <c r="V379" s="18">
        <v>28</v>
      </c>
      <c r="W379" s="18">
        <v>145</v>
      </c>
      <c r="X379" s="18">
        <v>98</v>
      </c>
      <c r="Y379" s="18">
        <v>25</v>
      </c>
      <c r="Z379" s="18">
        <v>16</v>
      </c>
      <c r="AA379" s="18">
        <v>39</v>
      </c>
      <c r="AB379" s="18">
        <v>33</v>
      </c>
      <c r="AC379" s="18">
        <v>87</v>
      </c>
      <c r="AD379" s="18">
        <v>28</v>
      </c>
      <c r="AE379" s="18">
        <v>102</v>
      </c>
      <c r="AF379" s="18">
        <v>55</v>
      </c>
      <c r="AG379" s="18">
        <v>140</v>
      </c>
      <c r="AH379" s="18">
        <v>7</v>
      </c>
      <c r="AI379" s="18">
        <v>19</v>
      </c>
      <c r="AJ379" s="14">
        <f t="shared" si="38"/>
        <v>74901</v>
      </c>
      <c r="AK379" s="18">
        <v>1755</v>
      </c>
      <c r="AL379" s="14">
        <f t="shared" si="42"/>
        <v>76656</v>
      </c>
      <c r="AM379" s="21">
        <v>140745</v>
      </c>
      <c r="AN379" s="17">
        <v>56.8</v>
      </c>
      <c r="AO379" s="14">
        <v>2</v>
      </c>
    </row>
    <row r="380" spans="1:41">
      <c r="A380" s="14" t="s">
        <v>434</v>
      </c>
      <c r="B380" s="18" t="s">
        <v>399</v>
      </c>
      <c r="C380" s="14">
        <v>379</v>
      </c>
      <c r="D380" s="14">
        <v>-6.9631340000000002</v>
      </c>
      <c r="E380" s="14">
        <f t="shared" si="40"/>
        <v>7.3814372388890062E-2</v>
      </c>
      <c r="F380" s="15">
        <v>3516</v>
      </c>
      <c r="G380" s="15">
        <v>44117</v>
      </c>
      <c r="H380" s="15"/>
      <c r="I380" s="14"/>
      <c r="J380" s="14"/>
      <c r="K380" s="14"/>
      <c r="L380" s="14"/>
      <c r="M380" s="14"/>
      <c r="N380" s="16">
        <f t="shared" si="36"/>
        <v>0.14344571170175349</v>
      </c>
      <c r="O380" s="19">
        <f t="shared" si="37"/>
        <v>51144</v>
      </c>
      <c r="P380" s="18">
        <v>8565</v>
      </c>
      <c r="Q380" s="18">
        <v>705</v>
      </c>
      <c r="R380" s="18">
        <v>40933</v>
      </c>
      <c r="S380" s="18">
        <v>9506</v>
      </c>
      <c r="T380" s="18">
        <v>146</v>
      </c>
      <c r="U380" s="18">
        <v>99</v>
      </c>
      <c r="V380" s="18">
        <v>40</v>
      </c>
      <c r="W380" s="18">
        <v>158</v>
      </c>
      <c r="X380" s="18">
        <v>104</v>
      </c>
      <c r="Y380" s="18">
        <v>44</v>
      </c>
      <c r="Z380" s="18">
        <v>27</v>
      </c>
      <c r="AA380" s="18">
        <v>38</v>
      </c>
      <c r="AB380" s="18">
        <v>72</v>
      </c>
      <c r="AC380" s="18">
        <v>96</v>
      </c>
      <c r="AD380" s="18">
        <v>40</v>
      </c>
      <c r="AE380" s="18">
        <v>106</v>
      </c>
      <c r="AF380" s="18">
        <v>79</v>
      </c>
      <c r="AG380" s="18">
        <v>138</v>
      </c>
      <c r="AH380" s="18">
        <v>17</v>
      </c>
      <c r="AI380" s="18">
        <v>39</v>
      </c>
      <c r="AJ380" s="14">
        <f t="shared" si="38"/>
        <v>60952</v>
      </c>
      <c r="AK380" s="18">
        <v>1896</v>
      </c>
      <c r="AL380" s="14">
        <f t="shared" si="42"/>
        <v>62848</v>
      </c>
      <c r="AM380" s="21">
        <v>118679</v>
      </c>
      <c r="AN380" s="17">
        <v>75.099999999999994</v>
      </c>
      <c r="AO380" s="14">
        <v>2</v>
      </c>
    </row>
    <row r="381" spans="1:41">
      <c r="A381" s="14" t="s">
        <v>434</v>
      </c>
      <c r="B381" s="18" t="s">
        <v>400</v>
      </c>
      <c r="C381" s="14">
        <v>380</v>
      </c>
      <c r="D381" s="14">
        <v>-7.0863579999999997</v>
      </c>
      <c r="E381" s="14">
        <f t="shared" si="40"/>
        <v>0.13474228642767969</v>
      </c>
      <c r="F381" s="15">
        <v>4533</v>
      </c>
      <c r="G381" s="15">
        <v>29109</v>
      </c>
      <c r="H381" s="15"/>
      <c r="I381" s="14"/>
      <c r="J381" s="14"/>
      <c r="K381" s="14"/>
      <c r="L381" s="14"/>
      <c r="M381" s="14"/>
      <c r="N381" s="16">
        <f t="shared" si="36"/>
        <v>0.20560586246884946</v>
      </c>
      <c r="O381" s="19">
        <f t="shared" si="37"/>
        <v>32196</v>
      </c>
      <c r="P381" s="18">
        <v>8333</v>
      </c>
      <c r="Q381" s="18">
        <v>561</v>
      </c>
      <c r="R381" s="18">
        <v>25017</v>
      </c>
      <c r="S381" s="18">
        <v>6618</v>
      </c>
      <c r="T381" s="18">
        <v>61</v>
      </c>
      <c r="U381" s="18">
        <v>32</v>
      </c>
      <c r="V381" s="18">
        <v>13</v>
      </c>
      <c r="W381" s="18">
        <v>85</v>
      </c>
      <c r="X381" s="18">
        <v>45</v>
      </c>
      <c r="Y381" s="18">
        <v>5</v>
      </c>
      <c r="Z381" s="18">
        <v>1</v>
      </c>
      <c r="AA381" s="18">
        <v>11</v>
      </c>
      <c r="AB381" s="18">
        <v>11</v>
      </c>
      <c r="AC381" s="18">
        <v>17</v>
      </c>
      <c r="AD381" s="18">
        <v>7</v>
      </c>
      <c r="AE381" s="18">
        <v>39</v>
      </c>
      <c r="AF381" s="18">
        <v>25</v>
      </c>
      <c r="AG381" s="18">
        <v>42</v>
      </c>
      <c r="AH381" s="18">
        <v>4</v>
      </c>
      <c r="AI381" s="18">
        <v>7</v>
      </c>
      <c r="AJ381" s="14">
        <f t="shared" si="38"/>
        <v>40934</v>
      </c>
      <c r="AK381" s="18">
        <v>795</v>
      </c>
      <c r="AL381" s="14">
        <f t="shared" si="42"/>
        <v>41729</v>
      </c>
      <c r="AM381" s="21">
        <v>74353</v>
      </c>
      <c r="AN381" s="17">
        <v>58.1</v>
      </c>
      <c r="AO381" s="14">
        <v>2</v>
      </c>
    </row>
    <row r="382" spans="1:41">
      <c r="A382" s="14" t="s">
        <v>434</v>
      </c>
      <c r="B382" s="18" t="s">
        <v>401</v>
      </c>
      <c r="C382" s="14">
        <v>381</v>
      </c>
      <c r="D382" s="14">
        <v>-19.216529999999999</v>
      </c>
      <c r="E382" s="14">
        <f t="shared" si="40"/>
        <v>0.13319994527669471</v>
      </c>
      <c r="F382" s="15">
        <v>7789</v>
      </c>
      <c r="G382" s="15">
        <v>50687</v>
      </c>
      <c r="H382" s="15"/>
      <c r="I382" s="14"/>
      <c r="J382" s="14"/>
      <c r="K382" s="14"/>
      <c r="L382" s="14"/>
      <c r="M382" s="14"/>
      <c r="N382" s="16">
        <f t="shared" si="36"/>
        <v>0.32536527184176522</v>
      </c>
      <c r="O382" s="19">
        <f t="shared" si="37"/>
        <v>67875</v>
      </c>
      <c r="P382" s="18">
        <v>32735</v>
      </c>
      <c r="Q382" s="18">
        <v>579</v>
      </c>
      <c r="R382" s="18">
        <v>61190</v>
      </c>
      <c r="S382" s="18">
        <v>6106</v>
      </c>
      <c r="T382" s="18">
        <v>66</v>
      </c>
      <c r="U382" s="18">
        <v>38</v>
      </c>
      <c r="V382" s="18">
        <v>32</v>
      </c>
      <c r="W382" s="18">
        <v>256</v>
      </c>
      <c r="X382" s="18">
        <v>102</v>
      </c>
      <c r="Y382" s="18">
        <v>22</v>
      </c>
      <c r="Z382" s="18">
        <v>12</v>
      </c>
      <c r="AA382" s="18">
        <v>31</v>
      </c>
      <c r="AB382" s="18">
        <v>105</v>
      </c>
      <c r="AC382" s="18">
        <v>75</v>
      </c>
      <c r="AD382" s="18">
        <v>25</v>
      </c>
      <c r="AE382" s="18">
        <v>206</v>
      </c>
      <c r="AF382" s="18">
        <v>79</v>
      </c>
      <c r="AG382" s="18">
        <v>115</v>
      </c>
      <c r="AH382" s="18">
        <v>18</v>
      </c>
      <c r="AI382" s="18">
        <v>55</v>
      </c>
      <c r="AJ382" s="14">
        <f t="shared" si="38"/>
        <v>101847</v>
      </c>
      <c r="AK382" s="18">
        <v>1857</v>
      </c>
      <c r="AL382" s="14">
        <f t="shared" si="42"/>
        <v>103704</v>
      </c>
      <c r="AM382" s="21">
        <v>250063</v>
      </c>
      <c r="AN382" s="17">
        <v>75.7</v>
      </c>
      <c r="AO382" s="14">
        <v>3</v>
      </c>
    </row>
    <row r="383" spans="1:41">
      <c r="A383" s="14" t="s">
        <v>434</v>
      </c>
      <c r="B383" s="18" t="s">
        <v>402</v>
      </c>
      <c r="C383" s="14">
        <v>382</v>
      </c>
      <c r="D383" s="14">
        <v>1.711986</v>
      </c>
      <c r="E383" s="14">
        <f t="shared" si="40"/>
        <v>0.22188755020080322</v>
      </c>
      <c r="F383" s="15">
        <v>8840</v>
      </c>
      <c r="G383" s="15">
        <v>31000</v>
      </c>
      <c r="H383" s="15"/>
      <c r="I383" s="14"/>
      <c r="J383" s="14"/>
      <c r="K383" s="14"/>
      <c r="L383" s="14"/>
      <c r="M383" s="14"/>
      <c r="N383" s="16">
        <f t="shared" si="36"/>
        <v>0.20476768568590664</v>
      </c>
      <c r="O383" s="19">
        <f t="shared" si="37"/>
        <v>36028</v>
      </c>
      <c r="P383" s="18">
        <v>9277</v>
      </c>
      <c r="Q383" s="18">
        <v>337</v>
      </c>
      <c r="R383" s="18">
        <v>21090</v>
      </c>
      <c r="S383" s="18">
        <v>14601</v>
      </c>
      <c r="T383" s="18">
        <v>132</v>
      </c>
      <c r="U383" s="18">
        <v>76</v>
      </c>
      <c r="V383" s="18">
        <v>32</v>
      </c>
      <c r="W383" s="18">
        <v>79</v>
      </c>
      <c r="X383" s="18">
        <v>54</v>
      </c>
      <c r="Y383" s="18">
        <v>24</v>
      </c>
      <c r="Z383" s="18">
        <v>17</v>
      </c>
      <c r="AA383" s="18">
        <v>23</v>
      </c>
      <c r="AB383" s="18">
        <v>28</v>
      </c>
      <c r="AC383" s="18">
        <v>61</v>
      </c>
      <c r="AD383" s="18">
        <v>34</v>
      </c>
      <c r="AE383" s="18">
        <v>130</v>
      </c>
      <c r="AF383" s="18">
        <v>67</v>
      </c>
      <c r="AG383" s="18">
        <v>81</v>
      </c>
      <c r="AH383" s="18">
        <v>30</v>
      </c>
      <c r="AI383" s="18">
        <v>26</v>
      </c>
      <c r="AJ383" s="14">
        <f t="shared" si="38"/>
        <v>46199</v>
      </c>
      <c r="AK383" s="18">
        <v>1274</v>
      </c>
      <c r="AL383" s="14">
        <f t="shared" si="42"/>
        <v>47473</v>
      </c>
      <c r="AM383" s="21">
        <v>88570</v>
      </c>
      <c r="AN383" s="17">
        <v>75.7</v>
      </c>
      <c r="AO383" s="14">
        <v>2</v>
      </c>
    </row>
    <row r="384" spans="1:41">
      <c r="A384" s="14" t="s">
        <v>434</v>
      </c>
      <c r="B384" s="18" t="s">
        <v>403</v>
      </c>
      <c r="C384" s="14">
        <v>383</v>
      </c>
      <c r="D384" s="14">
        <v>-18.601500000000001</v>
      </c>
      <c r="E384" s="14">
        <f t="shared" si="40"/>
        <v>5.1571516611574879E-2</v>
      </c>
      <c r="F384" s="15">
        <v>1841</v>
      </c>
      <c r="G384" s="15">
        <v>33857</v>
      </c>
      <c r="H384" s="15"/>
      <c r="I384" s="14"/>
      <c r="J384" s="14"/>
      <c r="K384" s="14"/>
      <c r="L384" s="14"/>
      <c r="M384" s="14"/>
      <c r="N384" s="16">
        <f t="shared" si="36"/>
        <v>0.23758651121742766</v>
      </c>
      <c r="O384" s="19">
        <f t="shared" si="37"/>
        <v>32828</v>
      </c>
      <c r="P384" s="18">
        <v>10230</v>
      </c>
      <c r="Q384" s="18">
        <v>507</v>
      </c>
      <c r="R384" s="18">
        <v>21468</v>
      </c>
      <c r="S384" s="18">
        <v>10853</v>
      </c>
      <c r="T384" s="18">
        <v>114</v>
      </c>
      <c r="U384" s="18">
        <v>94</v>
      </c>
      <c r="V384" s="18">
        <v>19</v>
      </c>
      <c r="W384" s="18">
        <v>108</v>
      </c>
      <c r="X384" s="18">
        <v>71</v>
      </c>
      <c r="Y384" s="18">
        <v>22</v>
      </c>
      <c r="Z384" s="18">
        <v>11</v>
      </c>
      <c r="AA384" s="18">
        <v>21</v>
      </c>
      <c r="AB384" s="18">
        <v>43</v>
      </c>
      <c r="AC384" s="18">
        <v>106</v>
      </c>
      <c r="AD384" s="18">
        <v>39</v>
      </c>
      <c r="AE384" s="18">
        <v>118</v>
      </c>
      <c r="AF384" s="18">
        <v>86</v>
      </c>
      <c r="AG384" s="18">
        <v>109</v>
      </c>
      <c r="AH384" s="18">
        <v>10</v>
      </c>
      <c r="AI384" s="18">
        <v>37</v>
      </c>
      <c r="AJ384" s="14">
        <f t="shared" si="38"/>
        <v>44066</v>
      </c>
      <c r="AK384" s="18">
        <v>1552</v>
      </c>
      <c r="AL384" s="14">
        <f t="shared" si="42"/>
        <v>45618</v>
      </c>
      <c r="AM384" s="21">
        <v>86424</v>
      </c>
      <c r="AN384" s="17">
        <v>94.9</v>
      </c>
      <c r="AO384" s="14">
        <v>2</v>
      </c>
    </row>
    <row r="385" spans="1:41">
      <c r="A385" s="14" t="s">
        <v>434</v>
      </c>
      <c r="B385" s="18" t="s">
        <v>404</v>
      </c>
      <c r="C385" s="14">
        <v>384</v>
      </c>
      <c r="D385" s="14">
        <v>-3.9442900000000001</v>
      </c>
      <c r="E385" s="14">
        <f t="shared" si="40"/>
        <v>0.16767398719406379</v>
      </c>
      <c r="F385" s="15">
        <v>5604</v>
      </c>
      <c r="G385" s="15">
        <v>27818</v>
      </c>
      <c r="H385" s="15"/>
      <c r="I385" s="14"/>
      <c r="J385" s="14"/>
      <c r="K385" s="14"/>
      <c r="L385" s="14"/>
      <c r="M385" s="14"/>
      <c r="N385" s="16">
        <f t="shared" si="36"/>
        <v>0.20711688589455673</v>
      </c>
      <c r="O385" s="19">
        <f t="shared" si="37"/>
        <v>29657</v>
      </c>
      <c r="P385" s="18">
        <v>7747</v>
      </c>
      <c r="Q385" s="18">
        <v>443</v>
      </c>
      <c r="R385" s="18">
        <v>20792</v>
      </c>
      <c r="S385" s="18">
        <v>8422</v>
      </c>
      <c r="T385" s="18">
        <v>79</v>
      </c>
      <c r="U385" s="18">
        <v>54</v>
      </c>
      <c r="V385" s="18">
        <v>9</v>
      </c>
      <c r="W385" s="18">
        <v>66</v>
      </c>
      <c r="X385" s="18">
        <v>48</v>
      </c>
      <c r="Y385" s="18">
        <v>13</v>
      </c>
      <c r="Z385" s="18">
        <v>11</v>
      </c>
      <c r="AA385" s="18">
        <v>19</v>
      </c>
      <c r="AB385" s="18">
        <v>24</v>
      </c>
      <c r="AC385" s="18">
        <v>18</v>
      </c>
      <c r="AD385" s="18">
        <v>19</v>
      </c>
      <c r="AE385" s="18">
        <v>61</v>
      </c>
      <c r="AF385" s="18">
        <v>48</v>
      </c>
      <c r="AG385" s="18">
        <v>52</v>
      </c>
      <c r="AH385" s="18">
        <v>11</v>
      </c>
      <c r="AI385" s="18">
        <v>9</v>
      </c>
      <c r="AJ385" s="14">
        <f t="shared" si="38"/>
        <v>37945</v>
      </c>
      <c r="AK385" s="18">
        <v>989</v>
      </c>
      <c r="AL385" s="14">
        <f t="shared" si="42"/>
        <v>38934</v>
      </c>
      <c r="AM385" s="21">
        <v>70787</v>
      </c>
      <c r="AN385" s="17">
        <v>75.7</v>
      </c>
      <c r="AO385" s="14">
        <v>2</v>
      </c>
    </row>
    <row r="386" spans="1:41">
      <c r="A386" s="14" t="s">
        <v>434</v>
      </c>
      <c r="B386" s="18" t="s">
        <v>405</v>
      </c>
      <c r="C386" s="14">
        <v>385</v>
      </c>
      <c r="D386" s="14">
        <v>-6.0423770000000001</v>
      </c>
      <c r="E386" s="14">
        <f t="shared" si="40"/>
        <v>4.7231881520026019E-2</v>
      </c>
      <c r="F386" s="15">
        <v>1888</v>
      </c>
      <c r="G386" s="15">
        <v>38085</v>
      </c>
      <c r="H386" s="15"/>
      <c r="I386" s="14"/>
      <c r="J386" s="14"/>
      <c r="K386" s="14"/>
      <c r="L386" s="14"/>
      <c r="M386" s="14"/>
      <c r="N386" s="16">
        <f t="shared" ref="N386:N449" si="43">P386/(O386+P386)</f>
        <v>0.10765565642907733</v>
      </c>
      <c r="O386" s="19">
        <f t="shared" ref="O386:O449" si="44">Q386+R386+S386</f>
        <v>41577</v>
      </c>
      <c r="P386" s="18">
        <v>5016</v>
      </c>
      <c r="Q386" s="18">
        <v>632</v>
      </c>
      <c r="R386" s="18">
        <v>33087</v>
      </c>
      <c r="S386" s="18">
        <v>7858</v>
      </c>
      <c r="T386" s="18">
        <v>109</v>
      </c>
      <c r="U386" s="18">
        <v>57</v>
      </c>
      <c r="V386" s="18">
        <v>19</v>
      </c>
      <c r="W386" s="18">
        <v>101</v>
      </c>
      <c r="X386" s="18">
        <v>73</v>
      </c>
      <c r="Y386" s="18">
        <v>22</v>
      </c>
      <c r="Z386" s="18">
        <v>10</v>
      </c>
      <c r="AA386" s="18">
        <v>24</v>
      </c>
      <c r="AB386" s="18">
        <v>28</v>
      </c>
      <c r="AC386" s="18">
        <v>62</v>
      </c>
      <c r="AD386" s="18">
        <v>43</v>
      </c>
      <c r="AE386" s="18">
        <v>98</v>
      </c>
      <c r="AF386" s="18">
        <v>64</v>
      </c>
      <c r="AG386" s="18">
        <v>98</v>
      </c>
      <c r="AH386" s="18">
        <v>12</v>
      </c>
      <c r="AI386" s="18">
        <v>17</v>
      </c>
      <c r="AJ386" s="14">
        <f t="shared" ref="AJ386:AJ449" si="45">SUM(P386:AI386)</f>
        <v>47430</v>
      </c>
      <c r="AK386" s="18">
        <v>1351</v>
      </c>
      <c r="AL386" s="14">
        <f t="shared" si="42"/>
        <v>48781</v>
      </c>
      <c r="AM386" s="21">
        <v>95139</v>
      </c>
      <c r="AN386" s="17">
        <v>86.3</v>
      </c>
      <c r="AO386" s="14">
        <v>2</v>
      </c>
    </row>
    <row r="387" spans="1:41">
      <c r="A387" s="14" t="s">
        <v>434</v>
      </c>
      <c r="B387" s="18" t="s">
        <v>406</v>
      </c>
      <c r="C387" s="14">
        <v>386</v>
      </c>
      <c r="D387" s="14">
        <v>-1.15442</v>
      </c>
      <c r="E387" s="14">
        <f t="shared" ref="E387:E450" si="46">F387/(F387+G387)</f>
        <v>9.2821897402476497E-2</v>
      </c>
      <c r="F387" s="15">
        <v>3988</v>
      </c>
      <c r="G387" s="15">
        <v>38976</v>
      </c>
      <c r="H387" s="15"/>
      <c r="I387" s="14"/>
      <c r="J387" s="14"/>
      <c r="K387" s="14"/>
      <c r="L387" s="14"/>
      <c r="M387" s="14"/>
      <c r="N387" s="16">
        <f t="shared" si="43"/>
        <v>0.10436610236285118</v>
      </c>
      <c r="O387" s="19">
        <f t="shared" si="44"/>
        <v>54545</v>
      </c>
      <c r="P387" s="18">
        <v>6356</v>
      </c>
      <c r="Q387" s="18">
        <v>607</v>
      </c>
      <c r="R387" s="18">
        <v>46310</v>
      </c>
      <c r="S387" s="18">
        <v>7628</v>
      </c>
      <c r="T387" s="18">
        <v>75</v>
      </c>
      <c r="U387" s="18">
        <v>44</v>
      </c>
      <c r="V387" s="18">
        <v>23</v>
      </c>
      <c r="W387" s="18">
        <v>160</v>
      </c>
      <c r="X387" s="18">
        <v>83</v>
      </c>
      <c r="Y387" s="18">
        <v>28</v>
      </c>
      <c r="Z387" s="18">
        <v>14</v>
      </c>
      <c r="AA387" s="18">
        <v>27</v>
      </c>
      <c r="AB387" s="18">
        <v>47</v>
      </c>
      <c r="AC387" s="18">
        <v>67</v>
      </c>
      <c r="AD387" s="18">
        <v>33</v>
      </c>
      <c r="AE387" s="18">
        <v>69</v>
      </c>
      <c r="AF387" s="18">
        <v>51</v>
      </c>
      <c r="AG387" s="18">
        <v>99</v>
      </c>
      <c r="AH387" s="18">
        <v>17</v>
      </c>
      <c r="AI387" s="18">
        <v>17</v>
      </c>
      <c r="AJ387" s="14">
        <f t="shared" si="45"/>
        <v>61755</v>
      </c>
      <c r="AK387" s="18">
        <v>1441</v>
      </c>
      <c r="AL387" s="14">
        <f t="shared" si="42"/>
        <v>63196</v>
      </c>
      <c r="AM387" s="21">
        <v>124428</v>
      </c>
      <c r="AN387" s="17">
        <v>71.7</v>
      </c>
      <c r="AO387" s="14">
        <v>2</v>
      </c>
    </row>
    <row r="388" spans="1:41">
      <c r="A388" s="14" t="s">
        <v>434</v>
      </c>
      <c r="B388" s="18" t="s">
        <v>407</v>
      </c>
      <c r="C388" s="14">
        <v>387</v>
      </c>
      <c r="D388" s="14">
        <v>1.4856860000000001</v>
      </c>
      <c r="E388" s="14">
        <f t="shared" si="46"/>
        <v>5.0991501416430593E-2</v>
      </c>
      <c r="F388" s="15">
        <v>3528</v>
      </c>
      <c r="G388" s="15">
        <v>65660</v>
      </c>
      <c r="H388" s="15"/>
      <c r="I388" s="14"/>
      <c r="J388" s="14"/>
      <c r="K388" s="14"/>
      <c r="L388" s="14"/>
      <c r="M388" s="14"/>
      <c r="N388" s="16">
        <f t="shared" si="43"/>
        <v>3.6134642776819853E-2</v>
      </c>
      <c r="O388" s="19">
        <f t="shared" si="44"/>
        <v>102856</v>
      </c>
      <c r="P388" s="18">
        <v>3856</v>
      </c>
      <c r="Q388" s="18">
        <v>992</v>
      </c>
      <c r="R388" s="18">
        <v>90333</v>
      </c>
      <c r="S388" s="18">
        <v>11531</v>
      </c>
      <c r="T388" s="18">
        <v>98</v>
      </c>
      <c r="U388" s="18">
        <v>42</v>
      </c>
      <c r="V388" s="18">
        <v>25</v>
      </c>
      <c r="W388" s="18">
        <v>220</v>
      </c>
      <c r="X388" s="18">
        <v>95</v>
      </c>
      <c r="Y388" s="18">
        <v>25</v>
      </c>
      <c r="Z388" s="18">
        <v>9</v>
      </c>
      <c r="AA388" s="18">
        <v>14</v>
      </c>
      <c r="AB388" s="18">
        <v>65</v>
      </c>
      <c r="AC388" s="18">
        <v>63</v>
      </c>
      <c r="AD388" s="18">
        <v>11</v>
      </c>
      <c r="AE388" s="18">
        <v>45</v>
      </c>
      <c r="AF388" s="18">
        <v>20</v>
      </c>
      <c r="AG388" s="18">
        <v>68</v>
      </c>
      <c r="AH388" s="18">
        <v>9</v>
      </c>
      <c r="AI388" s="18">
        <v>11</v>
      </c>
      <c r="AJ388" s="14">
        <f t="shared" si="45"/>
        <v>107532</v>
      </c>
      <c r="AK388" s="18">
        <v>1287</v>
      </c>
      <c r="AL388" s="14">
        <f t="shared" si="42"/>
        <v>108819</v>
      </c>
      <c r="AM388" s="21">
        <v>209801</v>
      </c>
      <c r="AN388" s="17">
        <v>90.1</v>
      </c>
      <c r="AO388" s="14">
        <v>2</v>
      </c>
    </row>
    <row r="389" spans="1:41">
      <c r="A389" s="14" t="s">
        <v>434</v>
      </c>
      <c r="B389" s="18" t="s">
        <v>408</v>
      </c>
      <c r="C389" s="14">
        <v>388</v>
      </c>
      <c r="D389" s="14">
        <v>-16.74334</v>
      </c>
      <c r="E389" s="14">
        <f t="shared" si="46"/>
        <v>8.2080172375095392E-2</v>
      </c>
      <c r="F389" s="15">
        <v>3657</v>
      </c>
      <c r="G389" s="15">
        <v>40897</v>
      </c>
      <c r="H389" s="15"/>
      <c r="I389" s="14"/>
      <c r="J389" s="14"/>
      <c r="K389" s="14"/>
      <c r="L389" s="14"/>
      <c r="M389" s="14"/>
      <c r="N389" s="16">
        <f t="shared" si="43"/>
        <v>0.24951352209999603</v>
      </c>
      <c r="O389" s="19">
        <f t="shared" si="44"/>
        <v>37796</v>
      </c>
      <c r="P389" s="18">
        <v>12566</v>
      </c>
      <c r="Q389" s="18">
        <v>11053</v>
      </c>
      <c r="R389" s="18">
        <v>19333</v>
      </c>
      <c r="S389" s="18">
        <v>7410</v>
      </c>
      <c r="T389" s="18">
        <v>128</v>
      </c>
      <c r="U389" s="18">
        <v>60</v>
      </c>
      <c r="V389" s="18">
        <v>22</v>
      </c>
      <c r="W389" s="18">
        <v>100</v>
      </c>
      <c r="X389" s="18">
        <v>51</v>
      </c>
      <c r="Y389" s="18">
        <v>11</v>
      </c>
      <c r="Z389" s="18">
        <v>6</v>
      </c>
      <c r="AA389" s="18">
        <v>21</v>
      </c>
      <c r="AB389" s="18">
        <v>33</v>
      </c>
      <c r="AC389" s="18">
        <v>61</v>
      </c>
      <c r="AD389" s="18">
        <v>34</v>
      </c>
      <c r="AE389" s="18">
        <v>121</v>
      </c>
      <c r="AF389" s="18">
        <v>78</v>
      </c>
      <c r="AG389" s="18">
        <v>111</v>
      </c>
      <c r="AH389" s="18">
        <v>19</v>
      </c>
      <c r="AI389" s="18">
        <v>39</v>
      </c>
      <c r="AJ389" s="14">
        <f t="shared" si="45"/>
        <v>51257</v>
      </c>
      <c r="AK389" s="18">
        <v>1647</v>
      </c>
      <c r="AL389" s="14">
        <f t="shared" si="42"/>
        <v>52904</v>
      </c>
      <c r="AM389" s="21">
        <v>100401</v>
      </c>
      <c r="AN389" s="17">
        <v>75.7</v>
      </c>
      <c r="AO389" s="14">
        <v>2</v>
      </c>
    </row>
    <row r="390" spans="1:41">
      <c r="A390" s="14" t="s">
        <v>434</v>
      </c>
      <c r="B390" s="18" t="s">
        <v>409</v>
      </c>
      <c r="C390" s="14">
        <v>389</v>
      </c>
      <c r="D390" s="14">
        <v>-8.4316589999999998</v>
      </c>
      <c r="E390" s="14">
        <f t="shared" si="46"/>
        <v>9.149132947976879E-2</v>
      </c>
      <c r="F390" s="15">
        <v>3957</v>
      </c>
      <c r="G390" s="15">
        <v>39293</v>
      </c>
      <c r="H390" s="15"/>
      <c r="I390" s="14"/>
      <c r="J390" s="14"/>
      <c r="K390" s="14"/>
      <c r="L390" s="14"/>
      <c r="M390" s="14"/>
      <c r="N390" s="16">
        <f t="shared" si="43"/>
        <v>0.17580791445892405</v>
      </c>
      <c r="O390" s="19">
        <f t="shared" si="44"/>
        <v>34532</v>
      </c>
      <c r="P390" s="18">
        <v>7366</v>
      </c>
      <c r="Q390" s="18">
        <v>1261</v>
      </c>
      <c r="R390" s="18">
        <v>22565</v>
      </c>
      <c r="S390" s="18">
        <v>10706</v>
      </c>
      <c r="T390" s="18">
        <v>128</v>
      </c>
      <c r="U390" s="18">
        <v>74</v>
      </c>
      <c r="V390" s="18">
        <v>18</v>
      </c>
      <c r="W390" s="18">
        <v>97</v>
      </c>
      <c r="X390" s="18">
        <v>73</v>
      </c>
      <c r="Y390" s="18">
        <v>18</v>
      </c>
      <c r="Z390" s="18">
        <v>7</v>
      </c>
      <c r="AA390" s="18">
        <v>25</v>
      </c>
      <c r="AB390" s="18">
        <v>29</v>
      </c>
      <c r="AC390" s="18">
        <v>67</v>
      </c>
      <c r="AD390" s="18">
        <v>33</v>
      </c>
      <c r="AE390" s="18">
        <v>82</v>
      </c>
      <c r="AF390" s="18">
        <v>63</v>
      </c>
      <c r="AG390" s="18">
        <v>73</v>
      </c>
      <c r="AH390" s="18">
        <v>22</v>
      </c>
      <c r="AI390" s="18">
        <v>18</v>
      </c>
      <c r="AJ390" s="14">
        <f t="shared" si="45"/>
        <v>42725</v>
      </c>
      <c r="AK390" s="18">
        <v>1249</v>
      </c>
      <c r="AL390" s="14">
        <f t="shared" si="42"/>
        <v>43974</v>
      </c>
      <c r="AM390" s="21">
        <v>71194</v>
      </c>
      <c r="AN390" s="17">
        <v>86.7</v>
      </c>
      <c r="AO390" s="14">
        <v>2</v>
      </c>
    </row>
    <row r="391" spans="1:41">
      <c r="A391" s="14" t="s">
        <v>434</v>
      </c>
      <c r="B391" s="18" t="s">
        <v>410</v>
      </c>
      <c r="C391" s="14">
        <v>390</v>
      </c>
      <c r="D391" s="14">
        <v>1.8681589999999999</v>
      </c>
      <c r="E391" s="14">
        <f t="shared" si="46"/>
        <v>6.4760202012754814E-2</v>
      </c>
      <c r="F391" s="15">
        <v>7027</v>
      </c>
      <c r="G391" s="15">
        <v>101481</v>
      </c>
      <c r="H391" s="15"/>
      <c r="I391" s="14"/>
      <c r="J391" s="14"/>
      <c r="K391" s="14"/>
      <c r="L391" s="14"/>
      <c r="M391" s="14"/>
      <c r="N391" s="16">
        <f t="shared" si="43"/>
        <v>4.6078613268308199E-2</v>
      </c>
      <c r="O391" s="19">
        <f t="shared" si="44"/>
        <v>143962</v>
      </c>
      <c r="P391" s="18">
        <v>6954</v>
      </c>
      <c r="Q391" s="18">
        <v>1674</v>
      </c>
      <c r="R391" s="18">
        <v>117710</v>
      </c>
      <c r="S391" s="18">
        <v>24578</v>
      </c>
      <c r="T391" s="18">
        <v>159</v>
      </c>
      <c r="U391" s="18">
        <v>75</v>
      </c>
      <c r="V391" s="18">
        <v>38</v>
      </c>
      <c r="W391" s="18">
        <v>251</v>
      </c>
      <c r="X391" s="18">
        <v>105</v>
      </c>
      <c r="Y391" s="18">
        <v>30</v>
      </c>
      <c r="Z391" s="18">
        <v>18</v>
      </c>
      <c r="AA391" s="18">
        <v>14</v>
      </c>
      <c r="AB391" s="18">
        <v>126</v>
      </c>
      <c r="AC391" s="18">
        <v>68</v>
      </c>
      <c r="AD391" s="18">
        <v>17</v>
      </c>
      <c r="AE391" s="18">
        <v>51</v>
      </c>
      <c r="AF391" s="18">
        <v>19</v>
      </c>
      <c r="AG391" s="18">
        <v>63</v>
      </c>
      <c r="AH391" s="18">
        <v>10</v>
      </c>
      <c r="AI391" s="18">
        <v>17</v>
      </c>
      <c r="AJ391" s="14">
        <f t="shared" si="45"/>
        <v>151977</v>
      </c>
      <c r="AK391" s="18">
        <v>2071</v>
      </c>
      <c r="AL391" s="14">
        <f t="shared" si="42"/>
        <v>154048</v>
      </c>
      <c r="AM391" s="21">
        <v>314619</v>
      </c>
      <c r="AN391" s="17">
        <v>61.9</v>
      </c>
      <c r="AO391" s="14">
        <v>2</v>
      </c>
    </row>
    <row r="392" spans="1:41">
      <c r="A392" s="14" t="s">
        <v>434</v>
      </c>
      <c r="B392" s="18" t="s">
        <v>411</v>
      </c>
      <c r="C392" s="14">
        <v>391</v>
      </c>
      <c r="D392" s="14">
        <v>-10.991580000000001</v>
      </c>
      <c r="E392" s="14">
        <f t="shared" si="46"/>
        <v>0.19420456726156207</v>
      </c>
      <c r="F392" s="15">
        <v>7084</v>
      </c>
      <c r="G392" s="15">
        <v>29393</v>
      </c>
      <c r="H392" s="15"/>
      <c r="I392" s="14"/>
      <c r="J392" s="14"/>
      <c r="K392" s="14"/>
      <c r="L392" s="14"/>
      <c r="M392" s="14"/>
      <c r="N392" s="16">
        <f t="shared" si="43"/>
        <v>0.30412040463853934</v>
      </c>
      <c r="O392" s="19">
        <f t="shared" si="44"/>
        <v>28204</v>
      </c>
      <c r="P392" s="18">
        <v>12326</v>
      </c>
      <c r="Q392" s="18">
        <v>689</v>
      </c>
      <c r="R392" s="18">
        <v>14950</v>
      </c>
      <c r="S392" s="18">
        <v>12565</v>
      </c>
      <c r="T392" s="18">
        <v>161</v>
      </c>
      <c r="U392" s="18">
        <v>117</v>
      </c>
      <c r="V392" s="18">
        <v>21</v>
      </c>
      <c r="W392" s="18">
        <v>86</v>
      </c>
      <c r="X392" s="18">
        <v>42</v>
      </c>
      <c r="Y392" s="18">
        <v>19</v>
      </c>
      <c r="Z392" s="18">
        <v>15</v>
      </c>
      <c r="AA392" s="18">
        <v>31</v>
      </c>
      <c r="AB392" s="18">
        <v>30</v>
      </c>
      <c r="AC392" s="18">
        <v>67</v>
      </c>
      <c r="AD392" s="18">
        <v>45</v>
      </c>
      <c r="AE392" s="18">
        <v>158</v>
      </c>
      <c r="AF392" s="18">
        <v>136</v>
      </c>
      <c r="AG392" s="18">
        <v>126</v>
      </c>
      <c r="AH392" s="18">
        <v>30</v>
      </c>
      <c r="AI392" s="18">
        <v>27</v>
      </c>
      <c r="AJ392" s="14">
        <f t="shared" si="45"/>
        <v>41641</v>
      </c>
      <c r="AK392" s="18">
        <v>1567</v>
      </c>
      <c r="AL392" s="14">
        <f t="shared" si="42"/>
        <v>43208</v>
      </c>
      <c r="AM392" s="21">
        <v>70481</v>
      </c>
      <c r="AN392" s="17">
        <v>99.3</v>
      </c>
      <c r="AO392" s="14">
        <v>2</v>
      </c>
    </row>
    <row r="393" spans="1:41">
      <c r="A393" s="14" t="s">
        <v>434</v>
      </c>
      <c r="B393" s="18" t="s">
        <v>412</v>
      </c>
      <c r="C393" s="14">
        <v>392</v>
      </c>
      <c r="D393" s="14">
        <v>-5.3596360000000001</v>
      </c>
      <c r="E393" s="14">
        <f t="shared" si="46"/>
        <v>0.17854209078895675</v>
      </c>
      <c r="F393" s="15">
        <v>4999</v>
      </c>
      <c r="G393" s="15">
        <v>23000</v>
      </c>
      <c r="H393" s="15"/>
      <c r="I393" s="14"/>
      <c r="J393" s="14"/>
      <c r="K393" s="14"/>
      <c r="L393" s="14"/>
      <c r="M393" s="14"/>
      <c r="N393" s="16">
        <f t="shared" si="43"/>
        <v>0.2321384493019939</v>
      </c>
      <c r="O393" s="19">
        <f t="shared" si="44"/>
        <v>27997</v>
      </c>
      <c r="P393" s="18">
        <v>8464</v>
      </c>
      <c r="Q393" s="18">
        <v>214</v>
      </c>
      <c r="R393" s="18">
        <v>10404</v>
      </c>
      <c r="S393" s="18">
        <v>17379</v>
      </c>
      <c r="T393" s="18">
        <v>137</v>
      </c>
      <c r="U393" s="18">
        <v>72</v>
      </c>
      <c r="V393" s="18">
        <v>15</v>
      </c>
      <c r="W393" s="18">
        <v>32</v>
      </c>
      <c r="X393" s="18">
        <v>28</v>
      </c>
      <c r="Y393" s="18">
        <v>9</v>
      </c>
      <c r="Z393" s="18">
        <v>8</v>
      </c>
      <c r="AA393" s="18">
        <v>5</v>
      </c>
      <c r="AB393" s="18">
        <v>15</v>
      </c>
      <c r="AC393" s="18">
        <v>35</v>
      </c>
      <c r="AD393" s="18">
        <v>9</v>
      </c>
      <c r="AE393" s="18">
        <v>48</v>
      </c>
      <c r="AF393" s="18">
        <v>59</v>
      </c>
      <c r="AG393" s="18">
        <v>44</v>
      </c>
      <c r="AH393" s="18">
        <v>12</v>
      </c>
      <c r="AI393" s="18">
        <v>18</v>
      </c>
      <c r="AJ393" s="14">
        <f t="shared" si="45"/>
        <v>37007</v>
      </c>
      <c r="AK393" s="18">
        <v>1171</v>
      </c>
      <c r="AL393" s="14">
        <f t="shared" si="42"/>
        <v>38178</v>
      </c>
      <c r="AM393" s="21">
        <v>68800</v>
      </c>
      <c r="AN393" s="17">
        <v>53.8</v>
      </c>
      <c r="AO393" s="14">
        <v>2</v>
      </c>
    </row>
    <row r="394" spans="1:41">
      <c r="A394" s="14" t="s">
        <v>434</v>
      </c>
      <c r="B394" s="18" t="s">
        <v>413</v>
      </c>
      <c r="C394" s="14">
        <v>393</v>
      </c>
      <c r="D394" s="14">
        <v>-6.0989449999999996</v>
      </c>
      <c r="E394" s="14">
        <f t="shared" si="46"/>
        <v>0.14331025483017362</v>
      </c>
      <c r="F394" s="15">
        <v>7907</v>
      </c>
      <c r="G394" s="15">
        <v>47267</v>
      </c>
      <c r="H394" s="15"/>
      <c r="I394" s="14"/>
      <c r="J394" s="14"/>
      <c r="K394" s="14"/>
      <c r="L394" s="14"/>
      <c r="M394" s="14"/>
      <c r="N394" s="16">
        <f t="shared" si="43"/>
        <v>0.20429970335874453</v>
      </c>
      <c r="O394" s="19">
        <f t="shared" si="44"/>
        <v>49892</v>
      </c>
      <c r="P394" s="18">
        <v>12810</v>
      </c>
      <c r="Q394" s="18">
        <v>1766</v>
      </c>
      <c r="R394" s="18">
        <v>30339</v>
      </c>
      <c r="S394" s="18">
        <v>17787</v>
      </c>
      <c r="T394" s="18">
        <v>152</v>
      </c>
      <c r="U394" s="18">
        <v>104</v>
      </c>
      <c r="V394" s="18">
        <v>26</v>
      </c>
      <c r="W394" s="18">
        <v>127</v>
      </c>
      <c r="X394" s="18">
        <v>69</v>
      </c>
      <c r="Y394" s="18">
        <v>22</v>
      </c>
      <c r="Z394" s="18">
        <v>15</v>
      </c>
      <c r="AA394" s="18">
        <v>28</v>
      </c>
      <c r="AB394" s="18">
        <v>36</v>
      </c>
      <c r="AC394" s="18">
        <v>57</v>
      </c>
      <c r="AD394" s="18">
        <v>41</v>
      </c>
      <c r="AE394" s="18">
        <v>126</v>
      </c>
      <c r="AF394" s="18">
        <v>80</v>
      </c>
      <c r="AG394" s="18">
        <v>146</v>
      </c>
      <c r="AH394" s="18">
        <v>15</v>
      </c>
      <c r="AI394" s="18">
        <v>22</v>
      </c>
      <c r="AJ394" s="14">
        <f t="shared" si="45"/>
        <v>63768</v>
      </c>
      <c r="AK394" s="18">
        <v>1855</v>
      </c>
      <c r="AL394" s="14">
        <f t="shared" si="42"/>
        <v>65623</v>
      </c>
      <c r="AM394" s="21">
        <v>113456</v>
      </c>
      <c r="AN394" s="17">
        <v>38.5</v>
      </c>
      <c r="AO394" s="14">
        <v>2</v>
      </c>
    </row>
    <row r="395" spans="1:41">
      <c r="A395" s="14" t="s">
        <v>434</v>
      </c>
      <c r="B395" s="18" t="s">
        <v>414</v>
      </c>
      <c r="C395" s="14">
        <v>394</v>
      </c>
      <c r="D395" s="14">
        <v>-4.079898</v>
      </c>
      <c r="E395" s="14">
        <f t="shared" si="46"/>
        <v>3.5363510553965631E-2</v>
      </c>
      <c r="F395" s="15">
        <v>2632</v>
      </c>
      <c r="G395" s="15">
        <v>71795</v>
      </c>
      <c r="H395" s="15"/>
      <c r="I395" s="14"/>
      <c r="J395" s="14"/>
      <c r="K395" s="14"/>
      <c r="L395" s="14"/>
      <c r="M395" s="14"/>
      <c r="N395" s="16">
        <f t="shared" si="43"/>
        <v>7.6162488814255885E-2</v>
      </c>
      <c r="O395" s="19">
        <f t="shared" si="44"/>
        <v>83623</v>
      </c>
      <c r="P395" s="18">
        <v>6894</v>
      </c>
      <c r="Q395" s="18">
        <v>664</v>
      </c>
      <c r="R395" s="18">
        <v>74376</v>
      </c>
      <c r="S395" s="18">
        <v>8583</v>
      </c>
      <c r="T395" s="18">
        <v>95</v>
      </c>
      <c r="U395" s="18">
        <v>66</v>
      </c>
      <c r="V395" s="18">
        <v>46</v>
      </c>
      <c r="W395" s="18">
        <v>223</v>
      </c>
      <c r="X395" s="18">
        <v>132</v>
      </c>
      <c r="Y395" s="18">
        <v>25</v>
      </c>
      <c r="Z395" s="18">
        <v>9</v>
      </c>
      <c r="AA395" s="18">
        <v>27</v>
      </c>
      <c r="AB395" s="18">
        <v>78</v>
      </c>
      <c r="AC395" s="18">
        <v>67</v>
      </c>
      <c r="AD395" s="18">
        <v>18</v>
      </c>
      <c r="AE395" s="18">
        <v>88</v>
      </c>
      <c r="AF395" s="18">
        <v>57</v>
      </c>
      <c r="AG395" s="18">
        <v>112</v>
      </c>
      <c r="AH395" s="18">
        <v>14</v>
      </c>
      <c r="AI395" s="18">
        <v>16</v>
      </c>
      <c r="AJ395" s="14">
        <f t="shared" si="45"/>
        <v>91590</v>
      </c>
      <c r="AK395" s="18">
        <v>1771</v>
      </c>
      <c r="AL395" s="14">
        <f t="shared" si="42"/>
        <v>93361</v>
      </c>
      <c r="AM395" s="21">
        <v>182108</v>
      </c>
      <c r="AN395" s="17">
        <v>75.7</v>
      </c>
      <c r="AO395" s="14">
        <v>2</v>
      </c>
    </row>
    <row r="396" spans="1:41">
      <c r="A396" s="14" t="s">
        <v>434</v>
      </c>
      <c r="B396" s="18" t="s">
        <v>415</v>
      </c>
      <c r="C396" s="14">
        <v>395</v>
      </c>
      <c r="D396" s="14"/>
      <c r="E396" s="14">
        <f t="shared" si="46"/>
        <v>0.1063612860940174</v>
      </c>
      <c r="F396" s="15">
        <v>2921</v>
      </c>
      <c r="G396" s="15">
        <v>24542</v>
      </c>
      <c r="H396" s="15"/>
      <c r="I396" s="14"/>
      <c r="J396" s="14"/>
      <c r="K396" s="14"/>
      <c r="L396" s="14"/>
      <c r="M396" s="14"/>
      <c r="N396" s="16" t="e">
        <f t="shared" si="43"/>
        <v>#DIV/0!</v>
      </c>
      <c r="O396" s="19">
        <f t="shared" si="44"/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  <c r="AE396" s="18">
        <v>0</v>
      </c>
      <c r="AF396" s="18">
        <v>0</v>
      </c>
      <c r="AG396" s="18">
        <v>0</v>
      </c>
      <c r="AH396" s="18">
        <v>0</v>
      </c>
      <c r="AI396" s="18">
        <v>0</v>
      </c>
      <c r="AJ396" s="14">
        <f t="shared" si="45"/>
        <v>0</v>
      </c>
      <c r="AK396" s="18">
        <v>0</v>
      </c>
      <c r="AL396" s="14">
        <f t="shared" si="42"/>
        <v>0</v>
      </c>
      <c r="AM396" s="21">
        <v>48126</v>
      </c>
      <c r="AN396" s="17">
        <v>75.7</v>
      </c>
      <c r="AO396" s="14">
        <v>2</v>
      </c>
    </row>
    <row r="397" spans="1:41">
      <c r="A397" s="14" t="s">
        <v>434</v>
      </c>
      <c r="B397" s="18" t="s">
        <v>416</v>
      </c>
      <c r="C397" s="14">
        <v>396</v>
      </c>
      <c r="D397" s="14">
        <v>-3.0369929999999998</v>
      </c>
      <c r="E397" s="14">
        <f t="shared" si="46"/>
        <v>0.17093559104061729</v>
      </c>
      <c r="F397" s="15">
        <v>7975</v>
      </c>
      <c r="G397" s="15">
        <v>38680</v>
      </c>
      <c r="H397" s="15"/>
      <c r="I397" s="14"/>
      <c r="J397" s="14"/>
      <c r="K397" s="14"/>
      <c r="L397" s="14"/>
      <c r="M397" s="14"/>
      <c r="N397" s="16">
        <f t="shared" si="43"/>
        <v>0.20130551791269827</v>
      </c>
      <c r="O397" s="19">
        <f t="shared" si="44"/>
        <v>41846</v>
      </c>
      <c r="P397" s="18">
        <v>10547</v>
      </c>
      <c r="Q397" s="18">
        <v>619</v>
      </c>
      <c r="R397" s="18">
        <v>27184</v>
      </c>
      <c r="S397" s="18">
        <v>14043</v>
      </c>
      <c r="T397" s="18">
        <v>135</v>
      </c>
      <c r="U397" s="18">
        <v>71</v>
      </c>
      <c r="V397" s="18">
        <v>19</v>
      </c>
      <c r="W397" s="18">
        <v>101</v>
      </c>
      <c r="X397" s="18">
        <v>64</v>
      </c>
      <c r="Y397" s="18">
        <v>19</v>
      </c>
      <c r="Z397" s="18">
        <v>10</v>
      </c>
      <c r="AA397" s="18">
        <v>24</v>
      </c>
      <c r="AB397" s="18">
        <v>36</v>
      </c>
      <c r="AC397" s="18">
        <v>59</v>
      </c>
      <c r="AD397" s="18">
        <v>23</v>
      </c>
      <c r="AE397" s="18">
        <v>73</v>
      </c>
      <c r="AF397" s="18">
        <v>50</v>
      </c>
      <c r="AG397" s="18">
        <v>104</v>
      </c>
      <c r="AH397" s="18">
        <v>20</v>
      </c>
      <c r="AI397" s="18">
        <v>3</v>
      </c>
      <c r="AJ397" s="14">
        <f t="shared" si="45"/>
        <v>53204</v>
      </c>
      <c r="AK397" s="18">
        <v>1422</v>
      </c>
      <c r="AL397" s="14">
        <f t="shared" si="42"/>
        <v>54626</v>
      </c>
      <c r="AM397" s="21">
        <v>89732</v>
      </c>
      <c r="AN397" s="17">
        <v>62.9</v>
      </c>
      <c r="AO397" s="14">
        <v>2</v>
      </c>
    </row>
    <row r="398" spans="1:41">
      <c r="A398" s="14" t="s">
        <v>434</v>
      </c>
      <c r="B398" s="18" t="s">
        <v>417</v>
      </c>
      <c r="C398" s="14">
        <v>397</v>
      </c>
      <c r="D398" s="14">
        <v>-12.18671</v>
      </c>
      <c r="E398" s="14">
        <f t="shared" si="46"/>
        <v>0.19563509163265824</v>
      </c>
      <c r="F398" s="15">
        <v>7718</v>
      </c>
      <c r="G398" s="15">
        <v>31733</v>
      </c>
      <c r="H398" s="15"/>
      <c r="I398" s="14"/>
      <c r="J398" s="14"/>
      <c r="K398" s="14"/>
      <c r="L398" s="14"/>
      <c r="M398" s="14"/>
      <c r="N398" s="16">
        <f t="shared" si="43"/>
        <v>0.31750217859927532</v>
      </c>
      <c r="O398" s="19">
        <f t="shared" si="44"/>
        <v>29761</v>
      </c>
      <c r="P398" s="18">
        <v>13845</v>
      </c>
      <c r="Q398" s="18">
        <v>945</v>
      </c>
      <c r="R398" s="18">
        <v>13471</v>
      </c>
      <c r="S398" s="18">
        <v>15345</v>
      </c>
      <c r="T398" s="18">
        <v>157</v>
      </c>
      <c r="U398" s="18">
        <v>56</v>
      </c>
      <c r="V398" s="18">
        <v>8</v>
      </c>
      <c r="W398" s="18">
        <v>49</v>
      </c>
      <c r="X398" s="18">
        <v>45</v>
      </c>
      <c r="Y398" s="18">
        <v>12</v>
      </c>
      <c r="Z398" s="18">
        <v>6</v>
      </c>
      <c r="AA398" s="18">
        <v>11</v>
      </c>
      <c r="AB398" s="18">
        <v>19</v>
      </c>
      <c r="AC398" s="18">
        <v>34</v>
      </c>
      <c r="AD398" s="18">
        <v>18</v>
      </c>
      <c r="AE398" s="18">
        <v>102</v>
      </c>
      <c r="AF398" s="18">
        <v>59</v>
      </c>
      <c r="AG398" s="18">
        <v>60</v>
      </c>
      <c r="AH398" s="18">
        <v>8</v>
      </c>
      <c r="AI398" s="18">
        <v>12</v>
      </c>
      <c r="AJ398" s="14">
        <f t="shared" si="45"/>
        <v>44262</v>
      </c>
      <c r="AK398" s="18">
        <v>938</v>
      </c>
      <c r="AL398" s="14">
        <f t="shared" si="42"/>
        <v>45200</v>
      </c>
      <c r="AM398" s="21">
        <v>75118</v>
      </c>
      <c r="AN398" s="17">
        <v>75.7</v>
      </c>
      <c r="AO398" s="14">
        <v>2</v>
      </c>
    </row>
    <row r="399" spans="1:41">
      <c r="A399" s="14" t="s">
        <v>434</v>
      </c>
      <c r="B399" s="18" t="s">
        <v>418</v>
      </c>
      <c r="C399" s="14">
        <v>398</v>
      </c>
      <c r="D399" s="14">
        <v>-20.098870000000002</v>
      </c>
      <c r="E399" s="14">
        <f t="shared" si="46"/>
        <v>0.14317665796875528</v>
      </c>
      <c r="F399" s="15">
        <v>4225</v>
      </c>
      <c r="G399" s="15">
        <v>25284</v>
      </c>
      <c r="H399" s="15"/>
      <c r="I399" s="14"/>
      <c r="J399" s="14"/>
      <c r="K399" s="14"/>
      <c r="L399" s="14"/>
      <c r="M399" s="14"/>
      <c r="N399" s="16">
        <f t="shared" si="43"/>
        <v>0.34416539142437064</v>
      </c>
      <c r="O399" s="19">
        <f t="shared" si="44"/>
        <v>21857</v>
      </c>
      <c r="P399" s="18">
        <v>11470</v>
      </c>
      <c r="Q399" s="18">
        <v>779</v>
      </c>
      <c r="R399" s="18">
        <v>11985</v>
      </c>
      <c r="S399" s="18">
        <v>9093</v>
      </c>
      <c r="T399" s="18">
        <v>96</v>
      </c>
      <c r="U399" s="18">
        <v>66</v>
      </c>
      <c r="V399" s="18">
        <v>17</v>
      </c>
      <c r="W399" s="18">
        <v>59</v>
      </c>
      <c r="X399" s="18">
        <v>52</v>
      </c>
      <c r="Y399" s="18">
        <v>19</v>
      </c>
      <c r="Z399" s="18">
        <v>13</v>
      </c>
      <c r="AA399" s="18">
        <v>26</v>
      </c>
      <c r="AB399" s="18">
        <v>23</v>
      </c>
      <c r="AC399" s="18">
        <v>44</v>
      </c>
      <c r="AD399" s="18">
        <v>33</v>
      </c>
      <c r="AE399" s="18">
        <v>104</v>
      </c>
      <c r="AF399" s="18">
        <v>76</v>
      </c>
      <c r="AG399" s="18">
        <v>72</v>
      </c>
      <c r="AH399" s="18">
        <v>9</v>
      </c>
      <c r="AI399" s="18">
        <v>26</v>
      </c>
      <c r="AJ399" s="14">
        <f t="shared" si="45"/>
        <v>34062</v>
      </c>
      <c r="AK399" s="18">
        <v>1311</v>
      </c>
      <c r="AL399" s="14">
        <f t="shared" si="42"/>
        <v>35373</v>
      </c>
      <c r="AM399" s="21">
        <v>63224</v>
      </c>
      <c r="AN399" s="17">
        <v>68.099999999999994</v>
      </c>
      <c r="AO399" s="14">
        <v>2</v>
      </c>
    </row>
    <row r="400" spans="1:41">
      <c r="A400" s="14" t="s">
        <v>434</v>
      </c>
      <c r="B400" s="18" t="s">
        <v>419</v>
      </c>
      <c r="C400" s="14">
        <v>399</v>
      </c>
      <c r="D400" s="14">
        <v>-0.15654190000000001</v>
      </c>
      <c r="E400" s="14">
        <f t="shared" si="46"/>
        <v>0.10296362583565827</v>
      </c>
      <c r="F400" s="15">
        <v>3912</v>
      </c>
      <c r="G400" s="15">
        <v>34082</v>
      </c>
      <c r="H400" s="15"/>
      <c r="I400" s="14"/>
      <c r="J400" s="14"/>
      <c r="K400" s="14"/>
      <c r="L400" s="14"/>
      <c r="M400" s="14"/>
      <c r="N400" s="16">
        <f t="shared" si="43"/>
        <v>0.10452904496225796</v>
      </c>
      <c r="O400" s="19">
        <f t="shared" si="44"/>
        <v>43656</v>
      </c>
      <c r="P400" s="18">
        <v>5096</v>
      </c>
      <c r="Q400" s="18">
        <v>1038</v>
      </c>
      <c r="R400" s="18">
        <v>35583</v>
      </c>
      <c r="S400" s="18">
        <v>7035</v>
      </c>
      <c r="T400" s="18">
        <v>88</v>
      </c>
      <c r="U400" s="18">
        <v>74</v>
      </c>
      <c r="V400" s="18">
        <v>20</v>
      </c>
      <c r="W400" s="18">
        <v>129</v>
      </c>
      <c r="X400" s="18">
        <v>67</v>
      </c>
      <c r="Y400" s="18">
        <v>15</v>
      </c>
      <c r="Z400" s="18">
        <v>14</v>
      </c>
      <c r="AA400" s="18">
        <v>31</v>
      </c>
      <c r="AB400" s="18">
        <v>26</v>
      </c>
      <c r="AC400" s="18">
        <v>76</v>
      </c>
      <c r="AD400" s="18">
        <v>31</v>
      </c>
      <c r="AE400" s="18">
        <v>62</v>
      </c>
      <c r="AF400" s="18">
        <v>43</v>
      </c>
      <c r="AG400" s="18">
        <v>76</v>
      </c>
      <c r="AH400" s="18">
        <v>22</v>
      </c>
      <c r="AI400" s="18">
        <v>17</v>
      </c>
      <c r="AJ400" s="14">
        <f t="shared" si="45"/>
        <v>49543</v>
      </c>
      <c r="AK400" s="18">
        <v>1214</v>
      </c>
      <c r="AL400" s="14">
        <f t="shared" si="42"/>
        <v>50757</v>
      </c>
      <c r="AM400" s="21">
        <v>95598</v>
      </c>
      <c r="AN400" s="17">
        <v>75.7</v>
      </c>
      <c r="AO400" s="14">
        <v>2</v>
      </c>
    </row>
    <row r="401" spans="1:41">
      <c r="A401" s="14" t="s">
        <v>434</v>
      </c>
      <c r="B401" s="18" t="s">
        <v>420</v>
      </c>
      <c r="C401" s="14">
        <v>400</v>
      </c>
      <c r="D401" s="14">
        <v>-7.835782</v>
      </c>
      <c r="E401" s="14">
        <f t="shared" si="46"/>
        <v>3.7893301046759337E-2</v>
      </c>
      <c r="F401" s="15">
        <v>4945</v>
      </c>
      <c r="G401" s="15">
        <v>125553</v>
      </c>
      <c r="H401" s="15"/>
      <c r="I401" s="14"/>
      <c r="J401" s="14"/>
      <c r="K401" s="14"/>
      <c r="L401" s="14"/>
      <c r="M401" s="14"/>
      <c r="N401" s="16">
        <f t="shared" si="43"/>
        <v>0.11625111542701171</v>
      </c>
      <c r="O401" s="19">
        <f t="shared" si="44"/>
        <v>168363</v>
      </c>
      <c r="P401" s="18">
        <v>22147</v>
      </c>
      <c r="Q401" s="18">
        <v>1281</v>
      </c>
      <c r="R401" s="18">
        <v>152009</v>
      </c>
      <c r="S401" s="18">
        <v>15073</v>
      </c>
      <c r="T401" s="18">
        <v>163</v>
      </c>
      <c r="U401" s="18">
        <v>105</v>
      </c>
      <c r="V401" s="18">
        <v>53</v>
      </c>
      <c r="W401" s="18">
        <v>382</v>
      </c>
      <c r="X401" s="18">
        <v>185</v>
      </c>
      <c r="Y401" s="18">
        <v>60</v>
      </c>
      <c r="Z401" s="18">
        <v>28</v>
      </c>
      <c r="AA401" s="18">
        <v>43</v>
      </c>
      <c r="AB401" s="18">
        <v>155</v>
      </c>
      <c r="AC401" s="18">
        <v>131</v>
      </c>
      <c r="AD401" s="18">
        <v>48</v>
      </c>
      <c r="AE401" s="18">
        <v>143</v>
      </c>
      <c r="AF401" s="18">
        <v>82</v>
      </c>
      <c r="AG401" s="18">
        <v>113</v>
      </c>
      <c r="AH401" s="18">
        <v>21</v>
      </c>
      <c r="AI401" s="18">
        <v>21</v>
      </c>
      <c r="AJ401" s="14">
        <f t="shared" si="45"/>
        <v>192243</v>
      </c>
      <c r="AK401" s="18">
        <v>4106</v>
      </c>
      <c r="AL401" s="14">
        <f t="shared" si="42"/>
        <v>196349</v>
      </c>
      <c r="AM401" s="21">
        <v>380824</v>
      </c>
      <c r="AN401" s="17">
        <v>75.7</v>
      </c>
      <c r="AO401" s="14">
        <v>2</v>
      </c>
    </row>
    <row r="402" spans="1:41">
      <c r="A402" s="14" t="s">
        <v>434</v>
      </c>
      <c r="B402" s="18" t="s">
        <v>421</v>
      </c>
      <c r="C402" s="14">
        <v>401</v>
      </c>
      <c r="D402" s="14">
        <v>-9.7671759999999992</v>
      </c>
      <c r="E402" s="14">
        <f t="shared" si="46"/>
        <v>0.15496360904028053</v>
      </c>
      <c r="F402" s="14">
        <v>5259</v>
      </c>
      <c r="G402" s="14">
        <v>28678</v>
      </c>
      <c r="H402" s="15"/>
      <c r="I402" s="14"/>
      <c r="J402" s="14"/>
      <c r="K402" s="14"/>
      <c r="L402" s="14"/>
      <c r="M402" s="14"/>
      <c r="N402" s="16">
        <f t="shared" si="43"/>
        <v>0.25263536792307295</v>
      </c>
      <c r="O402" s="19">
        <f t="shared" si="44"/>
        <v>29068</v>
      </c>
      <c r="P402" s="18">
        <v>9826</v>
      </c>
      <c r="Q402" s="18">
        <v>436</v>
      </c>
      <c r="R402" s="18">
        <v>16082</v>
      </c>
      <c r="S402" s="18">
        <v>12550</v>
      </c>
      <c r="T402" s="18">
        <v>116</v>
      </c>
      <c r="U402" s="18">
        <v>71</v>
      </c>
      <c r="V402" s="18">
        <v>21</v>
      </c>
      <c r="W402" s="18">
        <v>50</v>
      </c>
      <c r="X402" s="18">
        <v>39</v>
      </c>
      <c r="Y402" s="18">
        <v>9</v>
      </c>
      <c r="Z402" s="18">
        <v>12</v>
      </c>
      <c r="AA402" s="18">
        <v>17</v>
      </c>
      <c r="AB402" s="18">
        <v>25</v>
      </c>
      <c r="AC402" s="18">
        <v>68</v>
      </c>
      <c r="AD402" s="18">
        <v>21</v>
      </c>
      <c r="AE402" s="18">
        <v>95</v>
      </c>
      <c r="AF402" s="18">
        <v>53</v>
      </c>
      <c r="AG402" s="18">
        <v>81</v>
      </c>
      <c r="AH402" s="18">
        <v>17</v>
      </c>
      <c r="AI402" s="18">
        <v>19</v>
      </c>
      <c r="AJ402" s="14">
        <f t="shared" si="45"/>
        <v>39608</v>
      </c>
      <c r="AK402" s="18">
        <v>1180</v>
      </c>
      <c r="AL402" s="14">
        <f t="shared" si="42"/>
        <v>40788</v>
      </c>
      <c r="AM402" s="21">
        <v>70669</v>
      </c>
      <c r="AN402" s="17">
        <v>39.4</v>
      </c>
      <c r="AO402" s="14">
        <v>2</v>
      </c>
    </row>
    <row r="403" spans="1:41">
      <c r="A403" s="14" t="s">
        <v>434</v>
      </c>
      <c r="B403" s="18" t="s">
        <v>422</v>
      </c>
      <c r="C403" s="14">
        <v>402</v>
      </c>
      <c r="D403" s="14">
        <v>-4.1615739999999999</v>
      </c>
      <c r="E403" s="14">
        <f t="shared" si="46"/>
        <v>0.21503051128621364</v>
      </c>
      <c r="F403" s="15">
        <v>7259</v>
      </c>
      <c r="G403" s="15">
        <v>26499</v>
      </c>
      <c r="H403" s="15"/>
      <c r="I403" s="14"/>
      <c r="J403" s="14"/>
      <c r="K403" s="14"/>
      <c r="L403" s="14"/>
      <c r="M403" s="14"/>
      <c r="N403" s="16">
        <f t="shared" si="43"/>
        <v>0.25664624955905463</v>
      </c>
      <c r="O403" s="19">
        <f t="shared" si="44"/>
        <v>23180</v>
      </c>
      <c r="P403" s="18">
        <v>8003</v>
      </c>
      <c r="Q403" s="18">
        <v>506</v>
      </c>
      <c r="R403" s="18">
        <v>12370</v>
      </c>
      <c r="S403" s="18">
        <v>10304</v>
      </c>
      <c r="T403" s="18">
        <v>107</v>
      </c>
      <c r="U403" s="18">
        <v>45</v>
      </c>
      <c r="V403" s="18">
        <v>12</v>
      </c>
      <c r="W403" s="18">
        <v>56</v>
      </c>
      <c r="X403" s="18">
        <v>28</v>
      </c>
      <c r="Y403" s="18">
        <v>15</v>
      </c>
      <c r="Z403" s="18">
        <v>16</v>
      </c>
      <c r="AA403" s="18">
        <v>14</v>
      </c>
      <c r="AB403" s="18">
        <v>16</v>
      </c>
      <c r="AC403" s="18">
        <v>44</v>
      </c>
      <c r="AD403" s="18">
        <v>20</v>
      </c>
      <c r="AE403" s="18">
        <v>86</v>
      </c>
      <c r="AF403" s="18">
        <v>47</v>
      </c>
      <c r="AG403" s="18">
        <v>68</v>
      </c>
      <c r="AH403" s="18">
        <v>11</v>
      </c>
      <c r="AI403" s="18">
        <v>15</v>
      </c>
      <c r="AJ403" s="14">
        <f t="shared" si="45"/>
        <v>31783</v>
      </c>
      <c r="AK403" s="18">
        <v>1207</v>
      </c>
      <c r="AL403" s="14">
        <f t="shared" si="42"/>
        <v>32990</v>
      </c>
      <c r="AM403" s="21">
        <v>54447</v>
      </c>
      <c r="AN403" s="17">
        <v>67</v>
      </c>
      <c r="AO403" s="14">
        <v>2</v>
      </c>
    </row>
    <row r="404" spans="1:41">
      <c r="A404" s="14" t="s">
        <v>434</v>
      </c>
      <c r="B404" s="18" t="s">
        <v>423</v>
      </c>
      <c r="C404" s="14">
        <v>403</v>
      </c>
      <c r="D404" s="14">
        <v>-11.303430000000001</v>
      </c>
      <c r="E404" s="14">
        <f t="shared" si="46"/>
        <v>0.15666928685658527</v>
      </c>
      <c r="F404" s="15">
        <v>5780</v>
      </c>
      <c r="G404" s="15">
        <v>31113</v>
      </c>
      <c r="H404" s="15"/>
      <c r="I404" s="14"/>
      <c r="J404" s="14"/>
      <c r="K404" s="14"/>
      <c r="L404" s="14"/>
      <c r="M404" s="14"/>
      <c r="N404" s="16">
        <f t="shared" si="43"/>
        <v>0.26970354302241506</v>
      </c>
      <c r="O404" s="19">
        <f t="shared" si="44"/>
        <v>41410</v>
      </c>
      <c r="P404" s="18">
        <v>15293</v>
      </c>
      <c r="Q404" s="18">
        <v>816</v>
      </c>
      <c r="R404" s="18">
        <v>25579</v>
      </c>
      <c r="S404" s="18">
        <v>15015</v>
      </c>
      <c r="T404" s="18">
        <v>193</v>
      </c>
      <c r="U404" s="18">
        <v>96</v>
      </c>
      <c r="V404" s="18">
        <v>33</v>
      </c>
      <c r="W404" s="18">
        <v>124</v>
      </c>
      <c r="X404" s="18">
        <v>90</v>
      </c>
      <c r="Y404" s="18">
        <v>32</v>
      </c>
      <c r="Z404" s="18">
        <v>15</v>
      </c>
      <c r="AA404" s="18">
        <v>31</v>
      </c>
      <c r="AB404" s="18">
        <v>43</v>
      </c>
      <c r="AC404" s="18">
        <v>68</v>
      </c>
      <c r="AD404" s="18">
        <v>50</v>
      </c>
      <c r="AE404" s="18">
        <v>170</v>
      </c>
      <c r="AF404" s="18">
        <v>111</v>
      </c>
      <c r="AG404" s="18">
        <v>144</v>
      </c>
      <c r="AH404" s="18">
        <v>25</v>
      </c>
      <c r="AI404" s="18">
        <v>43</v>
      </c>
      <c r="AJ404" s="14">
        <f t="shared" si="45"/>
        <v>57971</v>
      </c>
      <c r="AK404" s="18">
        <v>1947</v>
      </c>
      <c r="AL404" s="14">
        <f t="shared" si="42"/>
        <v>59918</v>
      </c>
      <c r="AM404" s="21">
        <v>101760</v>
      </c>
      <c r="AN404" s="17">
        <v>54.4</v>
      </c>
      <c r="AO404" s="14">
        <v>2</v>
      </c>
    </row>
    <row r="405" spans="1:41">
      <c r="A405" s="14" t="s">
        <v>434</v>
      </c>
      <c r="B405" s="18" t="s">
        <v>424</v>
      </c>
      <c r="C405" s="14">
        <v>404</v>
      </c>
      <c r="D405" s="14"/>
      <c r="E405" s="14"/>
      <c r="F405" s="15"/>
      <c r="G405" s="15"/>
      <c r="H405" s="15"/>
      <c r="I405" s="14"/>
      <c r="J405" s="14"/>
      <c r="K405" s="14"/>
      <c r="L405" s="14"/>
      <c r="M405" s="14"/>
      <c r="N405" s="16">
        <f t="shared" si="43"/>
        <v>0.29248184083558665</v>
      </c>
      <c r="O405" s="19">
        <f t="shared" si="44"/>
        <v>26689</v>
      </c>
      <c r="P405" s="18">
        <v>11033</v>
      </c>
      <c r="Q405" s="18">
        <v>902</v>
      </c>
      <c r="R405" s="18">
        <v>17763</v>
      </c>
      <c r="S405" s="18">
        <v>8024</v>
      </c>
      <c r="T405" s="18">
        <v>92</v>
      </c>
      <c r="U405" s="18">
        <v>57</v>
      </c>
      <c r="V405" s="18">
        <v>23</v>
      </c>
      <c r="W405" s="18">
        <v>67</v>
      </c>
      <c r="X405" s="18">
        <v>43</v>
      </c>
      <c r="Y405" s="18">
        <v>22</v>
      </c>
      <c r="Z405" s="18">
        <v>12</v>
      </c>
      <c r="AA405" s="18">
        <v>20</v>
      </c>
      <c r="AB405" s="18">
        <v>17</v>
      </c>
      <c r="AC405" s="18">
        <v>48</v>
      </c>
      <c r="AD405" s="18">
        <v>23</v>
      </c>
      <c r="AE405" s="18">
        <v>99</v>
      </c>
      <c r="AF405" s="18">
        <v>98</v>
      </c>
      <c r="AG405" s="18">
        <v>86</v>
      </c>
      <c r="AH405" s="18">
        <v>13</v>
      </c>
      <c r="AI405" s="18">
        <v>20</v>
      </c>
      <c r="AJ405" s="14">
        <f t="shared" si="45"/>
        <v>38462</v>
      </c>
      <c r="AK405" s="18">
        <v>1381</v>
      </c>
      <c r="AL405" s="14">
        <f t="shared" si="42"/>
        <v>39843</v>
      </c>
      <c r="AM405" s="21">
        <v>59547</v>
      </c>
      <c r="AN405" s="17">
        <v>64.7</v>
      </c>
      <c r="AO405" s="14">
        <v>2</v>
      </c>
    </row>
    <row r="406" spans="1:41">
      <c r="A406" s="14" t="s">
        <v>434</v>
      </c>
      <c r="B406" s="18" t="s">
        <v>425</v>
      </c>
      <c r="C406" s="14">
        <v>405</v>
      </c>
      <c r="D406" s="14">
        <v>-15.972160000000001</v>
      </c>
      <c r="E406" s="14">
        <f t="shared" si="46"/>
        <v>4.949635290031261E-2</v>
      </c>
      <c r="F406" s="15">
        <v>2565</v>
      </c>
      <c r="G406" s="15">
        <v>49257</v>
      </c>
      <c r="H406" s="15"/>
      <c r="I406" s="14"/>
      <c r="J406" s="14"/>
      <c r="K406" s="14"/>
      <c r="L406" s="14"/>
      <c r="M406" s="14"/>
      <c r="N406" s="16">
        <f t="shared" si="43"/>
        <v>0.20921793130215408</v>
      </c>
      <c r="O406" s="19">
        <f t="shared" si="44"/>
        <v>40749</v>
      </c>
      <c r="P406" s="18">
        <v>10781</v>
      </c>
      <c r="Q406" s="18">
        <v>591</v>
      </c>
      <c r="R406" s="18">
        <v>24790</v>
      </c>
      <c r="S406" s="18">
        <v>15368</v>
      </c>
      <c r="T406" s="18">
        <v>167</v>
      </c>
      <c r="U406" s="18">
        <v>97</v>
      </c>
      <c r="V406" s="18">
        <v>38</v>
      </c>
      <c r="W406" s="18">
        <v>119</v>
      </c>
      <c r="X406" s="18">
        <v>69</v>
      </c>
      <c r="Y406" s="18">
        <v>31</v>
      </c>
      <c r="Z406" s="18">
        <v>12</v>
      </c>
      <c r="AA406" s="18">
        <v>26</v>
      </c>
      <c r="AB406" s="18">
        <v>43</v>
      </c>
      <c r="AC406" s="18">
        <v>78</v>
      </c>
      <c r="AD406" s="18">
        <v>35</v>
      </c>
      <c r="AE406" s="18">
        <v>116</v>
      </c>
      <c r="AF406" s="18">
        <v>84</v>
      </c>
      <c r="AG406" s="18">
        <v>132</v>
      </c>
      <c r="AH406" s="18">
        <v>13</v>
      </c>
      <c r="AI406" s="18">
        <v>20</v>
      </c>
      <c r="AJ406" s="14">
        <f t="shared" si="45"/>
        <v>52610</v>
      </c>
      <c r="AK406" s="18">
        <v>1745</v>
      </c>
      <c r="AL406" s="14">
        <f t="shared" si="42"/>
        <v>54355</v>
      </c>
      <c r="AM406" s="21">
        <v>100558</v>
      </c>
      <c r="AN406" s="17">
        <v>98.6</v>
      </c>
      <c r="AO406" s="14">
        <v>2</v>
      </c>
    </row>
    <row r="407" spans="1:41">
      <c r="A407" s="14" t="s">
        <v>434</v>
      </c>
      <c r="B407" s="18" t="s">
        <v>426</v>
      </c>
      <c r="C407" s="14">
        <v>406</v>
      </c>
      <c r="D407" s="14">
        <v>-5.1787619999999999</v>
      </c>
      <c r="E407" s="14">
        <f t="shared" si="46"/>
        <v>0.19148561362301819</v>
      </c>
      <c r="F407" s="15">
        <v>9783</v>
      </c>
      <c r="G407" s="15">
        <v>41307</v>
      </c>
      <c r="H407" s="15"/>
      <c r="I407" s="14"/>
      <c r="J407" s="14"/>
      <c r="K407" s="14"/>
      <c r="L407" s="14"/>
      <c r="M407" s="14"/>
      <c r="N407" s="16">
        <f t="shared" si="43"/>
        <v>0.24327323608408255</v>
      </c>
      <c r="O407" s="19">
        <f t="shared" si="44"/>
        <v>47051</v>
      </c>
      <c r="P407" s="18">
        <v>15126</v>
      </c>
      <c r="Q407" s="18">
        <v>456</v>
      </c>
      <c r="R407" s="18">
        <v>23545</v>
      </c>
      <c r="S407" s="18">
        <v>23050</v>
      </c>
      <c r="T407" s="18">
        <v>159</v>
      </c>
      <c r="U407" s="18">
        <v>108</v>
      </c>
      <c r="V407" s="18">
        <v>20</v>
      </c>
      <c r="W407" s="18">
        <v>69</v>
      </c>
      <c r="X407" s="18">
        <v>29</v>
      </c>
      <c r="Y407" s="18">
        <v>24</v>
      </c>
      <c r="Z407" s="18">
        <v>10</v>
      </c>
      <c r="AA407" s="18">
        <v>10</v>
      </c>
      <c r="AB407" s="18">
        <v>32</v>
      </c>
      <c r="AC407" s="18">
        <v>45</v>
      </c>
      <c r="AD407" s="18">
        <v>20</v>
      </c>
      <c r="AE407" s="18">
        <v>101</v>
      </c>
      <c r="AF407" s="18">
        <v>55</v>
      </c>
      <c r="AG407" s="18">
        <v>95</v>
      </c>
      <c r="AH407" s="18">
        <v>16</v>
      </c>
      <c r="AI407" s="18">
        <v>26</v>
      </c>
      <c r="AJ407" s="14">
        <f t="shared" si="45"/>
        <v>62996</v>
      </c>
      <c r="AK407" s="18">
        <v>1942</v>
      </c>
      <c r="AL407" s="14">
        <f t="shared" si="42"/>
        <v>64938</v>
      </c>
      <c r="AM407" s="21">
        <v>107646</v>
      </c>
      <c r="AN407" s="17">
        <v>39.4</v>
      </c>
      <c r="AO407" s="14">
        <v>2</v>
      </c>
    </row>
    <row r="408" spans="1:41">
      <c r="A408" s="14" t="s">
        <v>434</v>
      </c>
      <c r="B408" s="18" t="s">
        <v>427</v>
      </c>
      <c r="C408" s="14">
        <v>407</v>
      </c>
      <c r="D408" s="14">
        <v>-2.5728360000000001</v>
      </c>
      <c r="E408" s="14">
        <f t="shared" si="46"/>
        <v>3.9666734403576508E-2</v>
      </c>
      <c r="F408" s="15">
        <v>2928</v>
      </c>
      <c r="G408" s="15">
        <v>70887</v>
      </c>
      <c r="H408" s="15"/>
      <c r="I408" s="14"/>
      <c r="J408" s="14"/>
      <c r="K408" s="14"/>
      <c r="L408" s="14"/>
      <c r="M408" s="14"/>
      <c r="N408" s="16">
        <f t="shared" si="43"/>
        <v>6.5395095367847406E-2</v>
      </c>
      <c r="O408" s="19">
        <f t="shared" si="44"/>
        <v>88837</v>
      </c>
      <c r="P408" s="18">
        <v>6216</v>
      </c>
      <c r="Q408" s="18">
        <v>757</v>
      </c>
      <c r="R408" s="18">
        <v>79778</v>
      </c>
      <c r="S408" s="18">
        <v>8302</v>
      </c>
      <c r="T408" s="18">
        <v>81</v>
      </c>
      <c r="U408" s="18">
        <v>53</v>
      </c>
      <c r="V408" s="18">
        <v>24</v>
      </c>
      <c r="W408" s="18">
        <v>215</v>
      </c>
      <c r="X408" s="18">
        <v>113</v>
      </c>
      <c r="Y408" s="18">
        <v>36</v>
      </c>
      <c r="Z408" s="18">
        <v>13</v>
      </c>
      <c r="AA408" s="18">
        <v>21</v>
      </c>
      <c r="AB408" s="18">
        <v>120</v>
      </c>
      <c r="AC408" s="18">
        <v>72</v>
      </c>
      <c r="AD408" s="18">
        <v>19</v>
      </c>
      <c r="AE408" s="18">
        <v>71</v>
      </c>
      <c r="AF408" s="18">
        <v>29</v>
      </c>
      <c r="AG408" s="18">
        <v>98</v>
      </c>
      <c r="AH408" s="18">
        <v>20</v>
      </c>
      <c r="AI408" s="18">
        <v>17</v>
      </c>
      <c r="AJ408" s="14">
        <f t="shared" si="45"/>
        <v>96055</v>
      </c>
      <c r="AK408" s="18">
        <v>1326</v>
      </c>
      <c r="AL408" s="14">
        <f t="shared" si="42"/>
        <v>97381</v>
      </c>
      <c r="AM408" s="21">
        <v>197232</v>
      </c>
      <c r="AN408" s="17">
        <v>58.1</v>
      </c>
      <c r="AO408" s="14">
        <v>2</v>
      </c>
    </row>
    <row r="409" spans="1:41">
      <c r="A409" s="14" t="s">
        <v>434</v>
      </c>
      <c r="B409" s="18" t="s">
        <v>428</v>
      </c>
      <c r="C409" s="14">
        <v>408</v>
      </c>
      <c r="D409" s="14">
        <v>-8.4163060000000005</v>
      </c>
      <c r="E409" s="14">
        <f t="shared" si="46"/>
        <v>0.17137109065414863</v>
      </c>
      <c r="F409" s="15">
        <v>5622</v>
      </c>
      <c r="G409" s="15">
        <v>27184</v>
      </c>
      <c r="H409" s="15"/>
      <c r="I409" s="14"/>
      <c r="J409" s="14"/>
      <c r="K409" s="14"/>
      <c r="L409" s="14"/>
      <c r="M409" s="14"/>
      <c r="N409" s="16">
        <f t="shared" si="43"/>
        <v>0.25553415227208137</v>
      </c>
      <c r="O409" s="19">
        <f t="shared" si="44"/>
        <v>23575</v>
      </c>
      <c r="P409" s="18">
        <v>8092</v>
      </c>
      <c r="Q409" s="18">
        <v>565</v>
      </c>
      <c r="R409" s="18">
        <v>12935</v>
      </c>
      <c r="S409" s="18">
        <v>10075</v>
      </c>
      <c r="T409" s="18">
        <v>108</v>
      </c>
      <c r="U409" s="18">
        <v>51</v>
      </c>
      <c r="V409" s="18">
        <v>11</v>
      </c>
      <c r="W409" s="18">
        <v>75</v>
      </c>
      <c r="X409" s="18">
        <v>47</v>
      </c>
      <c r="Y409" s="18">
        <v>14</v>
      </c>
      <c r="Z409" s="18">
        <v>6</v>
      </c>
      <c r="AA409" s="18">
        <v>12</v>
      </c>
      <c r="AB409" s="18">
        <v>19</v>
      </c>
      <c r="AC409" s="18">
        <v>22</v>
      </c>
      <c r="AD409" s="18">
        <v>19</v>
      </c>
      <c r="AE409" s="18">
        <v>71</v>
      </c>
      <c r="AF409" s="18">
        <v>51</v>
      </c>
      <c r="AG409" s="18">
        <v>62</v>
      </c>
      <c r="AH409" s="18">
        <v>11</v>
      </c>
      <c r="AI409" s="18">
        <v>15</v>
      </c>
      <c r="AJ409" s="14">
        <f t="shared" si="45"/>
        <v>32261</v>
      </c>
      <c r="AK409" s="18">
        <v>688</v>
      </c>
      <c r="AL409" s="14">
        <f t="shared" si="42"/>
        <v>32949</v>
      </c>
      <c r="AM409" s="21">
        <v>59242</v>
      </c>
      <c r="AN409" s="17">
        <v>52</v>
      </c>
      <c r="AO409" s="14">
        <v>2</v>
      </c>
    </row>
    <row r="410" spans="1:41">
      <c r="A410" s="14" t="s">
        <v>434</v>
      </c>
      <c r="B410" s="18" t="s">
        <v>429</v>
      </c>
      <c r="C410" s="14">
        <v>409</v>
      </c>
      <c r="D410" s="14">
        <v>-3.085493</v>
      </c>
      <c r="E410" s="14">
        <f t="shared" si="46"/>
        <v>0.12857180971692325</v>
      </c>
      <c r="F410" s="15">
        <v>4819</v>
      </c>
      <c r="G410" s="15">
        <v>32662</v>
      </c>
      <c r="H410" s="15"/>
      <c r="I410" s="14"/>
      <c r="J410" s="14"/>
      <c r="K410" s="14"/>
      <c r="L410" s="14"/>
      <c r="M410" s="14"/>
      <c r="N410" s="16">
        <f t="shared" si="43"/>
        <v>0.15942674272992904</v>
      </c>
      <c r="O410" s="19">
        <f t="shared" si="44"/>
        <v>30206</v>
      </c>
      <c r="P410" s="18">
        <v>5729</v>
      </c>
      <c r="Q410" s="18">
        <v>859</v>
      </c>
      <c r="R410" s="18">
        <v>20865</v>
      </c>
      <c r="S410" s="18">
        <v>8482</v>
      </c>
      <c r="T410" s="18">
        <v>93</v>
      </c>
      <c r="U410" s="18">
        <v>60</v>
      </c>
      <c r="V410" s="18">
        <v>16</v>
      </c>
      <c r="W410" s="18">
        <v>67</v>
      </c>
      <c r="X410" s="18">
        <v>60</v>
      </c>
      <c r="Y410" s="18">
        <v>10</v>
      </c>
      <c r="Z410" s="18">
        <v>8</v>
      </c>
      <c r="AA410" s="18">
        <v>23</v>
      </c>
      <c r="AB410" s="18">
        <v>26</v>
      </c>
      <c r="AC410" s="18">
        <v>42</v>
      </c>
      <c r="AD410" s="18">
        <v>24</v>
      </c>
      <c r="AE410" s="18">
        <v>75</v>
      </c>
      <c r="AF410" s="18">
        <v>37</v>
      </c>
      <c r="AG410" s="18">
        <v>73</v>
      </c>
      <c r="AH410" s="18">
        <v>17</v>
      </c>
      <c r="AI410" s="18">
        <v>15</v>
      </c>
      <c r="AJ410" s="14">
        <f t="shared" si="45"/>
        <v>36581</v>
      </c>
      <c r="AK410" s="18">
        <v>1301</v>
      </c>
      <c r="AL410" s="14">
        <f t="shared" si="42"/>
        <v>37882</v>
      </c>
      <c r="AM410" s="21">
        <v>62149</v>
      </c>
      <c r="AN410" s="17">
        <v>52.4</v>
      </c>
      <c r="AO410" s="14">
        <v>2</v>
      </c>
    </row>
    <row r="411" spans="1:41">
      <c r="A411" s="14" t="s">
        <v>434</v>
      </c>
      <c r="B411" s="18" t="s">
        <v>430</v>
      </c>
      <c r="C411" s="14">
        <v>410</v>
      </c>
      <c r="D411" s="14">
        <v>-11.29726</v>
      </c>
      <c r="E411" s="14">
        <f t="shared" si="46"/>
        <v>0.10942709365820252</v>
      </c>
      <c r="F411" s="15">
        <v>6072</v>
      </c>
      <c r="G411" s="15">
        <v>49417</v>
      </c>
      <c r="H411" s="15"/>
      <c r="I411" s="14"/>
      <c r="J411" s="14"/>
      <c r="K411" s="14"/>
      <c r="L411" s="14"/>
      <c r="M411" s="14"/>
      <c r="N411" s="16">
        <f t="shared" si="43"/>
        <v>0.22239972702174521</v>
      </c>
      <c r="O411" s="19">
        <f t="shared" si="44"/>
        <v>50135</v>
      </c>
      <c r="P411" s="18">
        <v>14339</v>
      </c>
      <c r="Q411" s="18">
        <v>976</v>
      </c>
      <c r="R411" s="18">
        <v>36304</v>
      </c>
      <c r="S411" s="18">
        <v>12855</v>
      </c>
      <c r="T411" s="18">
        <v>92</v>
      </c>
      <c r="U411" s="18">
        <v>45</v>
      </c>
      <c r="V411" s="18">
        <v>23</v>
      </c>
      <c r="W411" s="18">
        <v>123</v>
      </c>
      <c r="X411" s="18">
        <v>66</v>
      </c>
      <c r="Y411" s="18">
        <v>23</v>
      </c>
      <c r="Z411" s="18">
        <v>9</v>
      </c>
      <c r="AA411" s="18">
        <v>24</v>
      </c>
      <c r="AB411" s="18">
        <v>38</v>
      </c>
      <c r="AC411" s="18">
        <v>51</v>
      </c>
      <c r="AD411" s="18">
        <v>22</v>
      </c>
      <c r="AE411" s="18">
        <v>85</v>
      </c>
      <c r="AF411" s="18">
        <v>52</v>
      </c>
      <c r="AG411" s="18">
        <v>75</v>
      </c>
      <c r="AH411" s="18">
        <v>23</v>
      </c>
      <c r="AI411" s="18">
        <v>22</v>
      </c>
      <c r="AJ411" s="14">
        <f t="shared" si="45"/>
        <v>65247</v>
      </c>
      <c r="AK411" s="18">
        <v>1513</v>
      </c>
      <c r="AL411" s="14">
        <f t="shared" si="42"/>
        <v>66760</v>
      </c>
      <c r="AM411" s="21">
        <v>105479</v>
      </c>
      <c r="AN411" s="17">
        <v>94.9</v>
      </c>
      <c r="AO411" s="14">
        <v>2</v>
      </c>
    </row>
    <row r="412" spans="1:41">
      <c r="A412" s="14" t="s">
        <v>434</v>
      </c>
      <c r="B412" s="18" t="s">
        <v>431</v>
      </c>
      <c r="C412" s="14">
        <v>411</v>
      </c>
      <c r="D412" s="14">
        <v>-2.0774499999999998</v>
      </c>
      <c r="E412" s="14">
        <f t="shared" si="46"/>
        <v>4.9273865454133238E-2</v>
      </c>
      <c r="F412" s="15">
        <v>3912</v>
      </c>
      <c r="G412" s="15">
        <v>75481</v>
      </c>
      <c r="H412" s="15"/>
      <c r="I412" s="14"/>
      <c r="J412" s="14"/>
      <c r="K412" s="14"/>
      <c r="L412" s="14"/>
      <c r="M412" s="14"/>
      <c r="N412" s="16">
        <f t="shared" si="43"/>
        <v>7.0048360412336141E-2</v>
      </c>
      <c r="O412" s="19">
        <f t="shared" si="44"/>
        <v>87687</v>
      </c>
      <c r="P412" s="18">
        <v>6605</v>
      </c>
      <c r="Q412" s="18">
        <v>713</v>
      </c>
      <c r="R412" s="18">
        <v>77476</v>
      </c>
      <c r="S412" s="18">
        <v>9498</v>
      </c>
      <c r="T412" s="18">
        <v>137</v>
      </c>
      <c r="U412" s="18">
        <v>79</v>
      </c>
      <c r="V412" s="18">
        <v>43</v>
      </c>
      <c r="W412" s="18">
        <v>317</v>
      </c>
      <c r="X412" s="18">
        <v>168</v>
      </c>
      <c r="Y412" s="18">
        <v>38</v>
      </c>
      <c r="Z412" s="18">
        <v>19</v>
      </c>
      <c r="AA412" s="18">
        <v>35</v>
      </c>
      <c r="AB412" s="18">
        <v>84</v>
      </c>
      <c r="AC412" s="18">
        <v>86</v>
      </c>
      <c r="AD412" s="18">
        <v>43</v>
      </c>
      <c r="AE412" s="18">
        <v>89</v>
      </c>
      <c r="AF412" s="18">
        <v>57</v>
      </c>
      <c r="AG412" s="18">
        <v>127</v>
      </c>
      <c r="AH412" s="18">
        <v>19</v>
      </c>
      <c r="AI412" s="18">
        <v>28</v>
      </c>
      <c r="AJ412" s="14">
        <f t="shared" si="45"/>
        <v>95661</v>
      </c>
      <c r="AK412" s="18">
        <v>1854</v>
      </c>
      <c r="AL412" s="14">
        <f t="shared" si="42"/>
        <v>97515</v>
      </c>
      <c r="AM412" s="21">
        <v>191083</v>
      </c>
      <c r="AN412" s="17">
        <v>75.7</v>
      </c>
      <c r="AO412" s="14">
        <v>2</v>
      </c>
    </row>
    <row r="413" spans="1:41">
      <c r="A413" s="14" t="s">
        <v>434</v>
      </c>
      <c r="B413" s="18" t="s">
        <v>432</v>
      </c>
      <c r="C413" s="14">
        <v>412</v>
      </c>
      <c r="D413" s="14">
        <v>-11.84294</v>
      </c>
      <c r="E413" s="14">
        <f t="shared" si="46"/>
        <v>0.10383962664403903</v>
      </c>
      <c r="F413" s="15">
        <v>2937</v>
      </c>
      <c r="G413" s="15">
        <v>25347</v>
      </c>
      <c r="H413" s="15"/>
      <c r="I413" s="14"/>
      <c r="J413" s="14"/>
      <c r="K413" s="14"/>
      <c r="L413" s="14"/>
      <c r="M413" s="14"/>
      <c r="N413" s="16">
        <f t="shared" si="43"/>
        <v>0.22226907109496627</v>
      </c>
      <c r="O413" s="19">
        <f t="shared" si="44"/>
        <v>23979</v>
      </c>
      <c r="P413" s="18">
        <v>6853</v>
      </c>
      <c r="Q413" s="18">
        <v>592</v>
      </c>
      <c r="R413" s="18">
        <v>15575</v>
      </c>
      <c r="S413" s="18">
        <v>7812</v>
      </c>
      <c r="T413" s="18">
        <v>89</v>
      </c>
      <c r="U413" s="18">
        <v>51</v>
      </c>
      <c r="V413" s="18">
        <v>19</v>
      </c>
      <c r="W413" s="18">
        <v>57</v>
      </c>
      <c r="X413" s="18">
        <v>51</v>
      </c>
      <c r="Y413" s="18">
        <v>9</v>
      </c>
      <c r="Z413" s="18">
        <v>3</v>
      </c>
      <c r="AA413" s="18">
        <v>19</v>
      </c>
      <c r="AB413" s="18">
        <v>18</v>
      </c>
      <c r="AC413" s="18">
        <v>41</v>
      </c>
      <c r="AD413" s="18">
        <v>29</v>
      </c>
      <c r="AE413" s="18">
        <v>66</v>
      </c>
      <c r="AF413" s="18">
        <v>55</v>
      </c>
      <c r="AG413" s="18">
        <v>55</v>
      </c>
      <c r="AH413" s="18">
        <v>10</v>
      </c>
      <c r="AI413" s="18">
        <v>15</v>
      </c>
      <c r="AJ413" s="14">
        <f t="shared" si="45"/>
        <v>31419</v>
      </c>
      <c r="AK413" s="18">
        <v>1261</v>
      </c>
      <c r="AL413" s="14">
        <f t="shared" si="42"/>
        <v>32680</v>
      </c>
      <c r="AM413" s="21">
        <v>64074</v>
      </c>
      <c r="AN413" s="17">
        <v>98.6</v>
      </c>
      <c r="AO413" s="14">
        <v>2</v>
      </c>
    </row>
    <row r="414" spans="1:41">
      <c r="A414" s="14" t="s">
        <v>434</v>
      </c>
      <c r="B414" s="18" t="s">
        <v>433</v>
      </c>
      <c r="C414" s="14">
        <v>413</v>
      </c>
      <c r="D414" s="14">
        <v>-4.5696079999999997</v>
      </c>
      <c r="E414" s="14">
        <f t="shared" si="46"/>
        <v>8.2222015705589888E-2</v>
      </c>
      <c r="F414" s="15">
        <v>3539</v>
      </c>
      <c r="G414" s="15">
        <v>39503</v>
      </c>
      <c r="H414" s="15"/>
      <c r="I414" s="14"/>
      <c r="J414" s="14"/>
      <c r="K414" s="14"/>
      <c r="L414" s="14"/>
      <c r="M414" s="14"/>
      <c r="N414" s="16">
        <f t="shared" si="43"/>
        <v>0.12791809163710516</v>
      </c>
      <c r="O414" s="19">
        <f t="shared" si="44"/>
        <v>41055</v>
      </c>
      <c r="P414" s="18">
        <v>6022</v>
      </c>
      <c r="Q414" s="18">
        <v>500</v>
      </c>
      <c r="R414" s="18">
        <v>29446</v>
      </c>
      <c r="S414" s="18">
        <v>11109</v>
      </c>
      <c r="T414" s="18">
        <v>154</v>
      </c>
      <c r="U414" s="18">
        <v>63</v>
      </c>
      <c r="V414" s="18">
        <v>38</v>
      </c>
      <c r="W414" s="18">
        <v>145</v>
      </c>
      <c r="X414" s="18">
        <v>60</v>
      </c>
      <c r="Y414" s="18">
        <v>26</v>
      </c>
      <c r="Z414" s="18">
        <v>19</v>
      </c>
      <c r="AA414" s="18">
        <v>28</v>
      </c>
      <c r="AB414" s="18">
        <v>28</v>
      </c>
      <c r="AC414" s="18">
        <v>84</v>
      </c>
      <c r="AD414" s="18">
        <v>27</v>
      </c>
      <c r="AE414" s="18">
        <v>93</v>
      </c>
      <c r="AF414" s="18">
        <v>58</v>
      </c>
      <c r="AG414" s="18">
        <v>115</v>
      </c>
      <c r="AH414" s="18">
        <v>16</v>
      </c>
      <c r="AI414" s="18">
        <v>14</v>
      </c>
      <c r="AJ414" s="14">
        <f t="shared" si="45"/>
        <v>48045</v>
      </c>
      <c r="AK414" s="18">
        <v>1188</v>
      </c>
      <c r="AL414" s="14">
        <f t="shared" si="42"/>
        <v>49233</v>
      </c>
      <c r="AM414" s="21">
        <v>99239</v>
      </c>
      <c r="AN414" s="17">
        <v>98.7</v>
      </c>
      <c r="AO414" s="14">
        <v>2</v>
      </c>
    </row>
    <row r="415" spans="1:41">
      <c r="A415" s="14" t="s">
        <v>469</v>
      </c>
      <c r="B415" s="18" t="s">
        <v>435</v>
      </c>
      <c r="C415" s="14">
        <v>414</v>
      </c>
      <c r="D415" s="14"/>
      <c r="E415" s="14"/>
      <c r="F415" s="15"/>
      <c r="G415" s="15"/>
      <c r="H415" s="15"/>
      <c r="I415" s="14"/>
      <c r="J415" s="14"/>
      <c r="K415" s="14"/>
      <c r="L415" s="14"/>
      <c r="M415" s="14"/>
      <c r="N415" s="16">
        <f t="shared" si="43"/>
        <v>0.28498534835916201</v>
      </c>
      <c r="O415" s="19">
        <f t="shared" si="44"/>
        <v>49045</v>
      </c>
      <c r="P415" s="18">
        <v>19548</v>
      </c>
      <c r="Q415" s="18">
        <v>346</v>
      </c>
      <c r="R415" s="18">
        <v>48393</v>
      </c>
      <c r="S415" s="18">
        <v>306</v>
      </c>
      <c r="T415" s="18">
        <v>41</v>
      </c>
      <c r="U415" s="18">
        <v>30</v>
      </c>
      <c r="V415" s="18">
        <v>35</v>
      </c>
      <c r="W415" s="18">
        <v>127</v>
      </c>
      <c r="X415" s="18">
        <v>107</v>
      </c>
      <c r="Y415" s="18">
        <v>27</v>
      </c>
      <c r="Z415" s="18">
        <v>5</v>
      </c>
      <c r="AA415" s="18">
        <v>39</v>
      </c>
      <c r="AB415" s="18">
        <v>45</v>
      </c>
      <c r="AC415" s="18">
        <v>50</v>
      </c>
      <c r="AD415" s="18">
        <v>25</v>
      </c>
      <c r="AE415" s="18">
        <v>93</v>
      </c>
      <c r="AF415" s="18">
        <v>86</v>
      </c>
      <c r="AG415" s="18">
        <v>63</v>
      </c>
      <c r="AH415" s="18">
        <v>3</v>
      </c>
      <c r="AI415" s="18">
        <v>23</v>
      </c>
      <c r="AJ415" s="14">
        <f t="shared" si="45"/>
        <v>69392</v>
      </c>
      <c r="AK415" s="18">
        <v>2091</v>
      </c>
      <c r="AL415" s="14">
        <f>AJ415+AK415</f>
        <v>71483</v>
      </c>
      <c r="AM415" s="19">
        <v>109560</v>
      </c>
      <c r="AN415" s="17">
        <v>50.2</v>
      </c>
      <c r="AO415" s="14">
        <v>2</v>
      </c>
    </row>
    <row r="416" spans="1:41">
      <c r="A416" s="14" t="s">
        <v>469</v>
      </c>
      <c r="B416" s="18" t="s">
        <v>436</v>
      </c>
      <c r="C416" s="14">
        <v>415</v>
      </c>
      <c r="D416" s="14"/>
      <c r="E416" s="14"/>
      <c r="F416" s="15"/>
      <c r="G416" s="15"/>
      <c r="H416" s="15"/>
      <c r="I416" s="14"/>
      <c r="J416" s="14"/>
      <c r="K416" s="14"/>
      <c r="L416" s="14"/>
      <c r="M416" s="14"/>
      <c r="N416" s="16">
        <f t="shared" si="43"/>
        <v>0.357023432236169</v>
      </c>
      <c r="O416" s="19">
        <f t="shared" si="44"/>
        <v>25766</v>
      </c>
      <c r="P416" s="18">
        <v>14307</v>
      </c>
      <c r="Q416" s="18">
        <v>431</v>
      </c>
      <c r="R416" s="18">
        <v>25095</v>
      </c>
      <c r="S416" s="18">
        <v>240</v>
      </c>
      <c r="T416" s="18">
        <v>59</v>
      </c>
      <c r="U416" s="18">
        <v>63</v>
      </c>
      <c r="V416" s="18">
        <v>48</v>
      </c>
      <c r="W416" s="18">
        <v>170</v>
      </c>
      <c r="X416" s="18">
        <v>102</v>
      </c>
      <c r="Y416" s="18">
        <v>47</v>
      </c>
      <c r="Z416" s="18">
        <v>36</v>
      </c>
      <c r="AA416" s="18">
        <v>94</v>
      </c>
      <c r="AB416" s="18">
        <v>81</v>
      </c>
      <c r="AC416" s="18">
        <v>99</v>
      </c>
      <c r="AD416" s="18">
        <v>106</v>
      </c>
      <c r="AE416" s="18">
        <v>263</v>
      </c>
      <c r="AF416" s="18">
        <v>216</v>
      </c>
      <c r="AG416" s="18">
        <v>215</v>
      </c>
      <c r="AH416" s="18">
        <v>41</v>
      </c>
      <c r="AI416" s="18">
        <v>109</v>
      </c>
      <c r="AJ416" s="14">
        <f t="shared" si="45"/>
        <v>41822</v>
      </c>
      <c r="AK416" s="18">
        <v>2775</v>
      </c>
      <c r="AL416" s="14">
        <f t="shared" ref="AL416:AL448" si="47">AJ416+AK416</f>
        <v>44597</v>
      </c>
      <c r="AM416" s="21">
        <v>80651</v>
      </c>
      <c r="AN416" s="17">
        <v>44.1</v>
      </c>
      <c r="AO416" s="14"/>
    </row>
    <row r="417" spans="1:41">
      <c r="A417" s="14" t="s">
        <v>469</v>
      </c>
      <c r="B417" s="18" t="s">
        <v>437</v>
      </c>
      <c r="C417" s="14">
        <v>416</v>
      </c>
      <c r="D417" s="14"/>
      <c r="E417" s="14"/>
      <c r="F417" s="15"/>
      <c r="G417" s="15"/>
      <c r="H417" s="15"/>
      <c r="I417" s="14"/>
      <c r="J417" s="14"/>
      <c r="K417" s="14"/>
      <c r="L417" s="14"/>
      <c r="M417" s="14"/>
      <c r="N417" s="16">
        <f t="shared" si="43"/>
        <v>0.39488379637138821</v>
      </c>
      <c r="O417" s="19">
        <f t="shared" si="44"/>
        <v>26115</v>
      </c>
      <c r="P417" s="18">
        <v>17042</v>
      </c>
      <c r="Q417" s="18">
        <v>497</v>
      </c>
      <c r="R417" s="18">
        <v>25390</v>
      </c>
      <c r="S417" s="18">
        <v>228</v>
      </c>
      <c r="T417" s="18">
        <v>64</v>
      </c>
      <c r="U417" s="18">
        <v>77</v>
      </c>
      <c r="V417" s="18">
        <v>43</v>
      </c>
      <c r="W417" s="18">
        <v>155</v>
      </c>
      <c r="X417" s="18">
        <v>141</v>
      </c>
      <c r="Y417" s="18">
        <v>64</v>
      </c>
      <c r="Z417" s="18">
        <v>39</v>
      </c>
      <c r="AA417" s="18">
        <v>107</v>
      </c>
      <c r="AB417" s="18">
        <v>63</v>
      </c>
      <c r="AC417" s="18">
        <v>133</v>
      </c>
      <c r="AD417" s="18">
        <v>110</v>
      </c>
      <c r="AE417" s="18">
        <v>204</v>
      </c>
      <c r="AF417" s="18">
        <v>228</v>
      </c>
      <c r="AG417" s="18">
        <v>174</v>
      </c>
      <c r="AH417" s="18">
        <v>54</v>
      </c>
      <c r="AI417" s="18">
        <v>100</v>
      </c>
      <c r="AJ417" s="14">
        <f t="shared" si="45"/>
        <v>44913</v>
      </c>
      <c r="AK417" s="18">
        <v>4842</v>
      </c>
      <c r="AL417" s="14">
        <f t="shared" si="47"/>
        <v>49755</v>
      </c>
      <c r="AM417" s="21">
        <v>104183</v>
      </c>
      <c r="AN417" s="17">
        <v>59</v>
      </c>
      <c r="AO417" s="14"/>
    </row>
    <row r="418" spans="1:41">
      <c r="A418" s="14" t="s">
        <v>469</v>
      </c>
      <c r="B418" s="18" t="s">
        <v>438</v>
      </c>
      <c r="C418" s="14">
        <v>417</v>
      </c>
      <c r="D418" s="14">
        <v>-20.29336</v>
      </c>
      <c r="E418" s="14">
        <f t="shared" si="46"/>
        <v>2.4658097216831436E-3</v>
      </c>
      <c r="F418" s="15">
        <v>108</v>
      </c>
      <c r="G418" s="15">
        <v>43691</v>
      </c>
      <c r="H418" s="15"/>
      <c r="I418" s="14"/>
      <c r="J418" s="14"/>
      <c r="K418" s="14"/>
      <c r="L418" s="14"/>
      <c r="M418" s="14"/>
      <c r="N418" s="16">
        <f t="shared" si="43"/>
        <v>0.20539936548476564</v>
      </c>
      <c r="O418" s="19">
        <f t="shared" si="44"/>
        <v>39823</v>
      </c>
      <c r="P418" s="18">
        <v>10294</v>
      </c>
      <c r="Q418" s="18">
        <v>417</v>
      </c>
      <c r="R418" s="18">
        <v>39130</v>
      </c>
      <c r="S418" s="18">
        <v>276</v>
      </c>
      <c r="T418" s="18">
        <v>30</v>
      </c>
      <c r="U418" s="18">
        <v>38</v>
      </c>
      <c r="V418" s="18">
        <v>33</v>
      </c>
      <c r="W418" s="18">
        <v>121</v>
      </c>
      <c r="X418" s="18">
        <v>111</v>
      </c>
      <c r="Y418" s="18">
        <v>27</v>
      </c>
      <c r="Z418" s="18">
        <v>22</v>
      </c>
      <c r="AA418" s="18">
        <v>46</v>
      </c>
      <c r="AB418" s="18">
        <v>39</v>
      </c>
      <c r="AC418" s="18">
        <v>38</v>
      </c>
      <c r="AD418" s="18">
        <v>32</v>
      </c>
      <c r="AE418" s="18">
        <v>86</v>
      </c>
      <c r="AF418" s="18">
        <v>76</v>
      </c>
      <c r="AG418" s="18">
        <v>114</v>
      </c>
      <c r="AH418" s="18">
        <v>19</v>
      </c>
      <c r="AI418" s="18">
        <v>29</v>
      </c>
      <c r="AJ418" s="14">
        <f t="shared" si="45"/>
        <v>50978</v>
      </c>
      <c r="AK418" s="18">
        <v>2807</v>
      </c>
      <c r="AL418" s="14">
        <f t="shared" si="47"/>
        <v>53785</v>
      </c>
      <c r="AM418" s="21">
        <v>91343</v>
      </c>
      <c r="AN418" s="17">
        <v>86.1</v>
      </c>
      <c r="AO418" s="14"/>
    </row>
    <row r="419" spans="1:41">
      <c r="A419" s="14" t="s">
        <v>469</v>
      </c>
      <c r="B419" s="18" t="s">
        <v>439</v>
      </c>
      <c r="C419" s="14">
        <v>418</v>
      </c>
      <c r="D419" s="14">
        <v>-23.4755</v>
      </c>
      <c r="E419" s="14">
        <f t="shared" si="46"/>
        <v>1.7043734866828086E-2</v>
      </c>
      <c r="F419" s="15">
        <v>901</v>
      </c>
      <c r="G419" s="15">
        <v>51963</v>
      </c>
      <c r="H419" s="15"/>
      <c r="I419" s="14"/>
      <c r="J419" s="14"/>
      <c r="K419" s="14"/>
      <c r="L419" s="14"/>
      <c r="M419" s="14"/>
      <c r="N419" s="16">
        <f t="shared" si="43"/>
        <v>0.25179874601706237</v>
      </c>
      <c r="O419" s="19">
        <f t="shared" si="44"/>
        <v>29117</v>
      </c>
      <c r="P419" s="18">
        <v>9799</v>
      </c>
      <c r="Q419" s="18">
        <v>193</v>
      </c>
      <c r="R419" s="18">
        <v>28830</v>
      </c>
      <c r="S419" s="18">
        <v>94</v>
      </c>
      <c r="T419" s="18">
        <v>30</v>
      </c>
      <c r="U419" s="18">
        <v>27</v>
      </c>
      <c r="V419" s="18">
        <v>22</v>
      </c>
      <c r="W419" s="18">
        <v>114</v>
      </c>
      <c r="X419" s="18">
        <v>79</v>
      </c>
      <c r="Y419" s="18">
        <v>33</v>
      </c>
      <c r="Z419" s="18">
        <v>24</v>
      </c>
      <c r="AA419" s="18">
        <v>49</v>
      </c>
      <c r="AB419" s="18">
        <v>47</v>
      </c>
      <c r="AC419" s="18">
        <v>54</v>
      </c>
      <c r="AD419" s="18">
        <v>65</v>
      </c>
      <c r="AE419" s="18">
        <v>110</v>
      </c>
      <c r="AF419" s="18">
        <v>95</v>
      </c>
      <c r="AG419" s="18">
        <v>25</v>
      </c>
      <c r="AH419" s="18">
        <v>66</v>
      </c>
      <c r="AI419" s="18">
        <v>19</v>
      </c>
      <c r="AJ419" s="14">
        <f t="shared" si="45"/>
        <v>39775</v>
      </c>
      <c r="AK419" s="18">
        <v>1696</v>
      </c>
      <c r="AL419" s="14">
        <f t="shared" si="47"/>
        <v>41471</v>
      </c>
      <c r="AM419" s="21">
        <v>73351</v>
      </c>
      <c r="AN419" s="17">
        <v>9.3000000000000007</v>
      </c>
      <c r="AO419" s="14"/>
    </row>
    <row r="420" spans="1:41">
      <c r="A420" s="14" t="s">
        <v>469</v>
      </c>
      <c r="B420" s="18" t="s">
        <v>440</v>
      </c>
      <c r="C420" s="14">
        <v>419</v>
      </c>
      <c r="D420" s="14"/>
      <c r="E420" s="14"/>
      <c r="F420" s="15"/>
      <c r="G420" s="15"/>
      <c r="H420" s="15"/>
      <c r="I420" s="14"/>
      <c r="J420" s="14"/>
      <c r="K420" s="14"/>
      <c r="L420" s="14"/>
      <c r="M420" s="14"/>
      <c r="N420" s="16">
        <f t="shared" si="43"/>
        <v>0.35647227057945785</v>
      </c>
      <c r="O420" s="19">
        <f t="shared" si="44"/>
        <v>20701</v>
      </c>
      <c r="P420" s="18">
        <v>11467</v>
      </c>
      <c r="Q420" s="18">
        <v>76</v>
      </c>
      <c r="R420" s="18">
        <v>20558</v>
      </c>
      <c r="S420" s="18">
        <v>67</v>
      </c>
      <c r="T420" s="18">
        <v>10</v>
      </c>
      <c r="U420" s="18">
        <v>16</v>
      </c>
      <c r="V420" s="18">
        <v>19</v>
      </c>
      <c r="W420" s="18">
        <v>78</v>
      </c>
      <c r="X420" s="18">
        <v>50</v>
      </c>
      <c r="Y420" s="18">
        <v>10</v>
      </c>
      <c r="Z420" s="18">
        <v>10</v>
      </c>
      <c r="AA420" s="18">
        <v>20</v>
      </c>
      <c r="AB420" s="18">
        <v>42</v>
      </c>
      <c r="AC420" s="18">
        <v>38</v>
      </c>
      <c r="AD420" s="18">
        <v>36</v>
      </c>
      <c r="AE420" s="18">
        <v>69</v>
      </c>
      <c r="AF420" s="18">
        <v>73</v>
      </c>
      <c r="AG420" s="18">
        <v>40</v>
      </c>
      <c r="AH420" s="18">
        <v>13</v>
      </c>
      <c r="AI420" s="18">
        <v>27</v>
      </c>
      <c r="AJ420" s="14">
        <f t="shared" si="45"/>
        <v>32719</v>
      </c>
      <c r="AK420" s="18">
        <v>1204</v>
      </c>
      <c r="AL420" s="14">
        <f t="shared" si="47"/>
        <v>33923</v>
      </c>
      <c r="AM420" s="21">
        <v>66778</v>
      </c>
      <c r="AN420" s="17">
        <v>50.2</v>
      </c>
      <c r="AO420" s="14">
        <v>2</v>
      </c>
    </row>
    <row r="421" spans="1:41">
      <c r="A421" s="14" t="s">
        <v>469</v>
      </c>
      <c r="B421" s="18" t="s">
        <v>441</v>
      </c>
      <c r="C421" s="14">
        <v>420</v>
      </c>
      <c r="D421" s="14"/>
      <c r="E421" s="14"/>
      <c r="F421" s="15"/>
      <c r="G421" s="15"/>
      <c r="H421" s="15"/>
      <c r="I421" s="14"/>
      <c r="J421" s="14"/>
      <c r="K421" s="14"/>
      <c r="L421" s="14"/>
      <c r="M421" s="14"/>
      <c r="N421" s="16">
        <f t="shared" si="43"/>
        <v>0.26163394490875824</v>
      </c>
      <c r="O421" s="19">
        <f t="shared" si="44"/>
        <v>29861</v>
      </c>
      <c r="P421" s="18">
        <v>10581</v>
      </c>
      <c r="Q421" s="18">
        <v>245</v>
      </c>
      <c r="R421" s="18">
        <v>29540</v>
      </c>
      <c r="S421" s="18">
        <v>76</v>
      </c>
      <c r="T421" s="18">
        <v>8</v>
      </c>
      <c r="U421" s="18">
        <v>6</v>
      </c>
      <c r="V421" s="18">
        <v>6</v>
      </c>
      <c r="W421" s="18">
        <v>50</v>
      </c>
      <c r="X421" s="18">
        <v>31</v>
      </c>
      <c r="Y421" s="18">
        <v>4</v>
      </c>
      <c r="Z421" s="18">
        <v>4</v>
      </c>
      <c r="AA421" s="18">
        <v>15</v>
      </c>
      <c r="AB421" s="18">
        <v>20</v>
      </c>
      <c r="AC421" s="18">
        <v>17</v>
      </c>
      <c r="AD421" s="18">
        <v>15</v>
      </c>
      <c r="AE421" s="18">
        <v>36</v>
      </c>
      <c r="AF421" s="18">
        <v>32</v>
      </c>
      <c r="AG421" s="18">
        <v>23</v>
      </c>
      <c r="AH421" s="18">
        <v>3</v>
      </c>
      <c r="AI421" s="18">
        <v>5</v>
      </c>
      <c r="AJ421" s="14">
        <f t="shared" si="45"/>
        <v>40717</v>
      </c>
      <c r="AK421" s="18">
        <v>1360</v>
      </c>
      <c r="AL421" s="14">
        <f t="shared" si="47"/>
        <v>42077</v>
      </c>
      <c r="AM421" s="21">
        <v>79205</v>
      </c>
      <c r="AN421" s="17">
        <v>58.5</v>
      </c>
      <c r="AO421" s="14">
        <v>2</v>
      </c>
    </row>
    <row r="422" spans="1:41">
      <c r="A422" s="14" t="s">
        <v>469</v>
      </c>
      <c r="B422" s="18" t="s">
        <v>442</v>
      </c>
      <c r="C422" s="14">
        <v>421</v>
      </c>
      <c r="D422" s="14"/>
      <c r="E422" s="14"/>
      <c r="F422" s="15"/>
      <c r="G422" s="15"/>
      <c r="H422" s="15"/>
      <c r="I422" s="14"/>
      <c r="J422" s="14"/>
      <c r="K422" s="14"/>
      <c r="L422" s="14"/>
      <c r="M422" s="14"/>
      <c r="N422" s="16">
        <f t="shared" si="43"/>
        <v>0.17885716691931952</v>
      </c>
      <c r="O422" s="19">
        <f t="shared" si="44"/>
        <v>39001</v>
      </c>
      <c r="P422" s="18">
        <v>8495</v>
      </c>
      <c r="Q422" s="18">
        <v>230</v>
      </c>
      <c r="R422" s="18">
        <v>38647</v>
      </c>
      <c r="S422" s="18">
        <v>124</v>
      </c>
      <c r="T422" s="18">
        <v>10</v>
      </c>
      <c r="U422" s="18">
        <v>8</v>
      </c>
      <c r="V422" s="18">
        <v>12</v>
      </c>
      <c r="W422" s="18">
        <v>81</v>
      </c>
      <c r="X422" s="18">
        <v>57</v>
      </c>
      <c r="Y422" s="18">
        <v>7</v>
      </c>
      <c r="Z422" s="18">
        <v>8</v>
      </c>
      <c r="AA422" s="18">
        <v>10</v>
      </c>
      <c r="AB422" s="18">
        <v>22</v>
      </c>
      <c r="AC422" s="18">
        <v>21</v>
      </c>
      <c r="AD422" s="18">
        <v>6</v>
      </c>
      <c r="AE422" s="18">
        <v>42</v>
      </c>
      <c r="AF422" s="18">
        <v>34</v>
      </c>
      <c r="AG422" s="18">
        <v>23</v>
      </c>
      <c r="AH422" s="18">
        <v>5</v>
      </c>
      <c r="AI422" s="18">
        <v>5</v>
      </c>
      <c r="AJ422" s="14">
        <f t="shared" si="45"/>
        <v>47847</v>
      </c>
      <c r="AK422" s="18">
        <v>1266</v>
      </c>
      <c r="AL422" s="14">
        <f t="shared" si="47"/>
        <v>49113</v>
      </c>
      <c r="AM422" s="21">
        <v>74462</v>
      </c>
      <c r="AN422" s="17">
        <v>50.2</v>
      </c>
      <c r="AO422" s="14"/>
    </row>
    <row r="423" spans="1:41">
      <c r="A423" s="14" t="s">
        <v>469</v>
      </c>
      <c r="B423" s="18" t="s">
        <v>443</v>
      </c>
      <c r="C423" s="14">
        <v>422</v>
      </c>
      <c r="D423" s="14"/>
      <c r="E423" s="14"/>
      <c r="F423" s="15"/>
      <c r="G423" s="15"/>
      <c r="H423" s="15"/>
      <c r="I423" s="14"/>
      <c r="J423" s="14"/>
      <c r="K423" s="14"/>
      <c r="L423" s="14"/>
      <c r="M423" s="14"/>
      <c r="N423" s="16">
        <f t="shared" si="43"/>
        <v>0.23748450021283291</v>
      </c>
      <c r="O423" s="19">
        <f t="shared" si="44"/>
        <v>41201</v>
      </c>
      <c r="P423" s="18">
        <v>12832</v>
      </c>
      <c r="Q423" s="18">
        <v>171</v>
      </c>
      <c r="R423" s="18">
        <v>40905</v>
      </c>
      <c r="S423" s="18">
        <v>125</v>
      </c>
      <c r="T423" s="18">
        <v>8</v>
      </c>
      <c r="U423" s="18">
        <v>9</v>
      </c>
      <c r="V423" s="18">
        <v>7</v>
      </c>
      <c r="W423" s="18">
        <v>83</v>
      </c>
      <c r="X423" s="18">
        <v>60</v>
      </c>
      <c r="Y423" s="18">
        <v>13</v>
      </c>
      <c r="Z423" s="18">
        <v>3</v>
      </c>
      <c r="AA423" s="18">
        <v>9</v>
      </c>
      <c r="AB423" s="18">
        <v>10</v>
      </c>
      <c r="AC423" s="18">
        <v>9</v>
      </c>
      <c r="AD423" s="18">
        <v>16</v>
      </c>
      <c r="AE423" s="18">
        <v>49</v>
      </c>
      <c r="AF423" s="18">
        <v>47</v>
      </c>
      <c r="AG423" s="18">
        <v>29</v>
      </c>
      <c r="AH423" s="18">
        <v>6</v>
      </c>
      <c r="AI423" s="18">
        <v>14</v>
      </c>
      <c r="AJ423" s="14">
        <f t="shared" si="45"/>
        <v>54405</v>
      </c>
      <c r="AK423" s="18">
        <v>1698</v>
      </c>
      <c r="AL423" s="14">
        <f t="shared" si="47"/>
        <v>56103</v>
      </c>
      <c r="AM423" s="21">
        <v>98966</v>
      </c>
      <c r="AN423" s="17">
        <v>34.799999999999997</v>
      </c>
      <c r="AO423" s="14"/>
    </row>
    <row r="424" spans="1:41">
      <c r="A424" s="14" t="s">
        <v>469</v>
      </c>
      <c r="B424" s="18" t="s">
        <v>444</v>
      </c>
      <c r="C424" s="14">
        <v>423</v>
      </c>
      <c r="D424" s="14">
        <v>-9.9739179999999994</v>
      </c>
      <c r="E424" s="14">
        <f t="shared" si="46"/>
        <v>1.6774434042065118E-3</v>
      </c>
      <c r="F424" s="15">
        <v>117</v>
      </c>
      <c r="G424" s="15">
        <v>69632</v>
      </c>
      <c r="H424" s="15"/>
      <c r="I424" s="14"/>
      <c r="J424" s="14"/>
      <c r="K424" s="14"/>
      <c r="L424" s="14"/>
      <c r="M424" s="14"/>
      <c r="N424" s="16">
        <f t="shared" si="43"/>
        <v>0.10141661972418685</v>
      </c>
      <c r="O424" s="19">
        <f t="shared" si="44"/>
        <v>43070</v>
      </c>
      <c r="P424" s="18">
        <v>4861</v>
      </c>
      <c r="Q424" s="18">
        <v>205</v>
      </c>
      <c r="R424" s="18">
        <v>42698</v>
      </c>
      <c r="S424" s="18">
        <v>167</v>
      </c>
      <c r="T424" s="18">
        <v>29</v>
      </c>
      <c r="U424" s="18">
        <v>10</v>
      </c>
      <c r="V424" s="18">
        <v>16</v>
      </c>
      <c r="W424" s="18">
        <v>111</v>
      </c>
      <c r="X424" s="18">
        <v>42</v>
      </c>
      <c r="Y424" s="18">
        <v>8</v>
      </c>
      <c r="Z424" s="18">
        <v>4</v>
      </c>
      <c r="AA424" s="18">
        <v>7</v>
      </c>
      <c r="AB424" s="18">
        <v>38</v>
      </c>
      <c r="AC424" s="18">
        <v>35</v>
      </c>
      <c r="AD424" s="18">
        <v>9</v>
      </c>
      <c r="AE424" s="18">
        <v>31</v>
      </c>
      <c r="AF424" s="18">
        <v>22</v>
      </c>
      <c r="AG424" s="18">
        <v>35</v>
      </c>
      <c r="AH424" s="18">
        <v>0</v>
      </c>
      <c r="AI424" s="18">
        <v>8</v>
      </c>
      <c r="AJ424" s="14">
        <f t="shared" si="45"/>
        <v>48336</v>
      </c>
      <c r="AK424" s="18">
        <v>847</v>
      </c>
      <c r="AL424" s="14">
        <f t="shared" si="47"/>
        <v>49183</v>
      </c>
      <c r="AM424" s="21">
        <v>77824</v>
      </c>
      <c r="AN424" s="17">
        <v>64.599999999999994</v>
      </c>
      <c r="AO424" s="14">
        <v>2</v>
      </c>
    </row>
    <row r="425" spans="1:41">
      <c r="A425" s="14" t="s">
        <v>469</v>
      </c>
      <c r="B425" s="18" t="s">
        <v>445</v>
      </c>
      <c r="C425" s="14">
        <v>424</v>
      </c>
      <c r="D425" s="14"/>
      <c r="E425" s="14"/>
      <c r="F425" s="15"/>
      <c r="G425" s="15"/>
      <c r="H425" s="15"/>
      <c r="I425" s="14"/>
      <c r="J425" s="14"/>
      <c r="K425" s="14"/>
      <c r="L425" s="14"/>
      <c r="M425" s="14"/>
      <c r="N425" s="16">
        <f t="shared" si="43"/>
        <v>0.3936605316973415</v>
      </c>
      <c r="O425" s="19">
        <f t="shared" si="44"/>
        <v>13639</v>
      </c>
      <c r="P425" s="18">
        <v>8855</v>
      </c>
      <c r="Q425" s="18">
        <v>148</v>
      </c>
      <c r="R425" s="18">
        <v>13382</v>
      </c>
      <c r="S425" s="18">
        <v>109</v>
      </c>
      <c r="T425" s="18">
        <v>9</v>
      </c>
      <c r="U425" s="18">
        <v>12</v>
      </c>
      <c r="V425" s="18">
        <v>5</v>
      </c>
      <c r="W425" s="18">
        <v>47</v>
      </c>
      <c r="X425" s="18">
        <v>27</v>
      </c>
      <c r="Y425" s="18">
        <v>8</v>
      </c>
      <c r="Z425" s="18">
        <v>4</v>
      </c>
      <c r="AA425" s="18">
        <v>6</v>
      </c>
      <c r="AB425" s="18">
        <v>24</v>
      </c>
      <c r="AC425" s="18">
        <v>28</v>
      </c>
      <c r="AD425" s="18">
        <v>19</v>
      </c>
      <c r="AE425" s="18">
        <v>43</v>
      </c>
      <c r="AF425" s="18">
        <v>33</v>
      </c>
      <c r="AG425" s="18">
        <v>31</v>
      </c>
      <c r="AH425" s="18">
        <v>5</v>
      </c>
      <c r="AI425" s="18">
        <v>5</v>
      </c>
      <c r="AJ425" s="14">
        <f t="shared" si="45"/>
        <v>22800</v>
      </c>
      <c r="AK425" s="18">
        <v>1013</v>
      </c>
      <c r="AL425" s="14">
        <f t="shared" si="47"/>
        <v>23813</v>
      </c>
      <c r="AM425" s="21">
        <v>51988</v>
      </c>
      <c r="AN425" s="17">
        <v>85.6</v>
      </c>
      <c r="AO425" s="14">
        <v>2</v>
      </c>
    </row>
    <row r="426" spans="1:41">
      <c r="A426" s="14" t="s">
        <v>469</v>
      </c>
      <c r="B426" s="18" t="s">
        <v>446</v>
      </c>
      <c r="C426" s="14">
        <v>425</v>
      </c>
      <c r="D426" s="14"/>
      <c r="E426" s="14"/>
      <c r="F426" s="15"/>
      <c r="G426" s="15"/>
      <c r="H426" s="15"/>
      <c r="I426" s="14"/>
      <c r="J426" s="14"/>
      <c r="K426" s="14"/>
      <c r="L426" s="14"/>
      <c r="M426" s="14"/>
      <c r="N426" s="16">
        <f t="shared" si="43"/>
        <v>0.29594876087760624</v>
      </c>
      <c r="O426" s="19">
        <f t="shared" si="44"/>
        <v>36165</v>
      </c>
      <c r="P426" s="18">
        <v>15202</v>
      </c>
      <c r="Q426" s="18">
        <v>392</v>
      </c>
      <c r="R426" s="18">
        <v>35524</v>
      </c>
      <c r="S426" s="18">
        <v>249</v>
      </c>
      <c r="T426" s="18">
        <v>59</v>
      </c>
      <c r="U426" s="18">
        <v>55</v>
      </c>
      <c r="V426" s="18">
        <v>35</v>
      </c>
      <c r="W426" s="18">
        <v>170</v>
      </c>
      <c r="X426" s="18">
        <v>127</v>
      </c>
      <c r="Y426" s="18">
        <v>50</v>
      </c>
      <c r="Z426" s="18">
        <v>52</v>
      </c>
      <c r="AA426" s="18">
        <v>109</v>
      </c>
      <c r="AB426" s="18">
        <v>137</v>
      </c>
      <c r="AC426" s="18">
        <v>214</v>
      </c>
      <c r="AD426" s="18">
        <v>171</v>
      </c>
      <c r="AE426" s="18">
        <v>276</v>
      </c>
      <c r="AF426" s="18">
        <v>225</v>
      </c>
      <c r="AG426" s="18">
        <v>128</v>
      </c>
      <c r="AH426" s="18">
        <v>25</v>
      </c>
      <c r="AI426" s="18">
        <v>43</v>
      </c>
      <c r="AJ426" s="14">
        <f t="shared" si="45"/>
        <v>53243</v>
      </c>
      <c r="AK426" s="18">
        <v>3669</v>
      </c>
      <c r="AL426" s="14">
        <f t="shared" si="47"/>
        <v>56912</v>
      </c>
      <c r="AM426" s="21">
        <v>103370</v>
      </c>
      <c r="AN426" s="17">
        <v>58.5</v>
      </c>
      <c r="AO426" s="14"/>
    </row>
    <row r="427" spans="1:41">
      <c r="A427" s="14" t="s">
        <v>469</v>
      </c>
      <c r="B427" s="18" t="s">
        <v>447</v>
      </c>
      <c r="C427" s="14">
        <v>426</v>
      </c>
      <c r="D427" s="14"/>
      <c r="E427" s="14"/>
      <c r="F427" s="15"/>
      <c r="G427" s="15"/>
      <c r="H427" s="15"/>
      <c r="I427" s="14"/>
      <c r="J427" s="14"/>
      <c r="K427" s="14"/>
      <c r="L427" s="14"/>
      <c r="M427" s="14"/>
      <c r="N427" s="16">
        <f t="shared" si="43"/>
        <v>0.2627816463237046</v>
      </c>
      <c r="O427" s="19">
        <f t="shared" si="44"/>
        <v>55688</v>
      </c>
      <c r="P427" s="18">
        <v>19850</v>
      </c>
      <c r="Q427" s="18">
        <v>372</v>
      </c>
      <c r="R427" s="18">
        <v>55078</v>
      </c>
      <c r="S427" s="18">
        <v>238</v>
      </c>
      <c r="T427" s="18">
        <v>10</v>
      </c>
      <c r="U427" s="18">
        <v>14</v>
      </c>
      <c r="V427" s="18">
        <v>7</v>
      </c>
      <c r="W427" s="18">
        <v>125</v>
      </c>
      <c r="X427" s="18">
        <v>53</v>
      </c>
      <c r="Y427" s="18">
        <v>12</v>
      </c>
      <c r="Z427" s="18">
        <v>8</v>
      </c>
      <c r="AA427" s="18">
        <v>23</v>
      </c>
      <c r="AB427" s="18">
        <v>28</v>
      </c>
      <c r="AC427" s="18">
        <v>24</v>
      </c>
      <c r="AD427" s="18">
        <v>10</v>
      </c>
      <c r="AE427" s="18">
        <v>47</v>
      </c>
      <c r="AF427" s="18">
        <v>29</v>
      </c>
      <c r="AG427" s="18">
        <v>29</v>
      </c>
      <c r="AH427" s="18">
        <v>4</v>
      </c>
      <c r="AI427" s="18">
        <v>11</v>
      </c>
      <c r="AJ427" s="14">
        <f t="shared" si="45"/>
        <v>75972</v>
      </c>
      <c r="AK427" s="18">
        <v>3370</v>
      </c>
      <c r="AL427" s="14">
        <f t="shared" si="47"/>
        <v>79342</v>
      </c>
      <c r="AM427" s="21">
        <v>104836</v>
      </c>
      <c r="AN427" s="17">
        <v>34.700000000000003</v>
      </c>
      <c r="AO427" s="14"/>
    </row>
    <row r="428" spans="1:41">
      <c r="A428" s="14" t="s">
        <v>469</v>
      </c>
      <c r="B428" s="18" t="s">
        <v>448</v>
      </c>
      <c r="C428" s="14">
        <v>427</v>
      </c>
      <c r="D428" s="14">
        <v>-10.78119</v>
      </c>
      <c r="E428" s="14">
        <f t="shared" si="46"/>
        <v>1.7533078562786856E-2</v>
      </c>
      <c r="F428" s="15">
        <v>913</v>
      </c>
      <c r="G428" s="15">
        <v>51160</v>
      </c>
      <c r="H428" s="15"/>
      <c r="I428" s="14"/>
      <c r="J428" s="14"/>
      <c r="K428" s="14"/>
      <c r="L428" s="14"/>
      <c r="M428" s="14"/>
      <c r="N428" s="16">
        <f t="shared" si="43"/>
        <v>0.12534495735072754</v>
      </c>
      <c r="O428" s="19">
        <f t="shared" si="44"/>
        <v>83673</v>
      </c>
      <c r="P428" s="18">
        <v>11991</v>
      </c>
      <c r="Q428" s="18">
        <v>341</v>
      </c>
      <c r="R428" s="18">
        <v>83129</v>
      </c>
      <c r="S428" s="18">
        <v>203</v>
      </c>
      <c r="T428" s="18">
        <v>22</v>
      </c>
      <c r="U428" s="18">
        <v>15</v>
      </c>
      <c r="V428" s="18">
        <v>24</v>
      </c>
      <c r="W428" s="18">
        <v>149</v>
      </c>
      <c r="X428" s="18">
        <v>95</v>
      </c>
      <c r="Y428" s="18">
        <v>18</v>
      </c>
      <c r="Z428" s="18">
        <v>8</v>
      </c>
      <c r="AA428" s="18">
        <v>11</v>
      </c>
      <c r="AB428" s="18">
        <v>62</v>
      </c>
      <c r="AC428" s="18">
        <v>50</v>
      </c>
      <c r="AD428" s="18">
        <v>17</v>
      </c>
      <c r="AE428" s="18">
        <v>60</v>
      </c>
      <c r="AF428" s="18">
        <v>28</v>
      </c>
      <c r="AG428" s="18">
        <v>28</v>
      </c>
      <c r="AH428" s="18">
        <v>2</v>
      </c>
      <c r="AI428" s="18">
        <v>7</v>
      </c>
      <c r="AJ428" s="14">
        <f t="shared" si="45"/>
        <v>96260</v>
      </c>
      <c r="AK428" s="18">
        <v>1800</v>
      </c>
      <c r="AL428" s="14">
        <f t="shared" si="47"/>
        <v>98060</v>
      </c>
      <c r="AM428" s="21">
        <v>159624</v>
      </c>
      <c r="AN428" s="17">
        <v>74.3</v>
      </c>
      <c r="AO428" s="14"/>
    </row>
    <row r="429" spans="1:41">
      <c r="A429" s="14" t="s">
        <v>469</v>
      </c>
      <c r="B429" s="18" t="s">
        <v>449</v>
      </c>
      <c r="C429" s="14">
        <v>428</v>
      </c>
      <c r="D429" s="14">
        <v>-27.745049999999999</v>
      </c>
      <c r="E429" s="14">
        <f t="shared" si="46"/>
        <v>7.8621031746031744E-3</v>
      </c>
      <c r="F429" s="15">
        <v>317</v>
      </c>
      <c r="G429" s="15">
        <v>40003</v>
      </c>
      <c r="H429" s="15"/>
      <c r="I429" s="14"/>
      <c r="J429" s="14"/>
      <c r="K429" s="14"/>
      <c r="L429" s="14"/>
      <c r="M429" s="14"/>
      <c r="N429" s="16">
        <f t="shared" si="43"/>
        <v>0.28531257322883852</v>
      </c>
      <c r="O429" s="19">
        <f t="shared" si="44"/>
        <v>27449</v>
      </c>
      <c r="P429" s="20">
        <v>10958</v>
      </c>
      <c r="Q429" s="18">
        <v>311</v>
      </c>
      <c r="R429" s="20">
        <v>26970</v>
      </c>
      <c r="S429" s="18">
        <v>168</v>
      </c>
      <c r="T429" s="18">
        <v>51</v>
      </c>
      <c r="U429" s="18">
        <v>39</v>
      </c>
      <c r="V429" s="18">
        <v>36</v>
      </c>
      <c r="W429" s="18">
        <v>131</v>
      </c>
      <c r="X429" s="18">
        <v>81</v>
      </c>
      <c r="Y429" s="18">
        <v>37</v>
      </c>
      <c r="Z429" s="18">
        <v>26</v>
      </c>
      <c r="AA429" s="18">
        <v>46</v>
      </c>
      <c r="AB429" s="18">
        <v>45</v>
      </c>
      <c r="AC429" s="18">
        <v>74</v>
      </c>
      <c r="AD429" s="18">
        <v>69</v>
      </c>
      <c r="AE429" s="18">
        <v>101</v>
      </c>
      <c r="AF429" s="18">
        <v>74</v>
      </c>
      <c r="AG429" s="18">
        <v>80</v>
      </c>
      <c r="AH429" s="18">
        <v>17</v>
      </c>
      <c r="AI429" s="18">
        <v>38</v>
      </c>
      <c r="AJ429" s="14">
        <f t="shared" si="45"/>
        <v>39352</v>
      </c>
      <c r="AK429" s="20">
        <v>2423</v>
      </c>
      <c r="AL429" s="14">
        <f t="shared" si="47"/>
        <v>41775</v>
      </c>
      <c r="AM429" s="21">
        <v>86791</v>
      </c>
      <c r="AN429" s="17">
        <v>16.2</v>
      </c>
      <c r="AO429" s="14"/>
    </row>
    <row r="430" spans="1:41">
      <c r="A430" s="14" t="s">
        <v>469</v>
      </c>
      <c r="B430" s="18" t="s">
        <v>450</v>
      </c>
      <c r="C430" s="14">
        <v>429</v>
      </c>
      <c r="D430" s="14"/>
      <c r="E430" s="14"/>
      <c r="F430" s="15"/>
      <c r="G430" s="15"/>
      <c r="H430" s="15"/>
      <c r="I430" s="14"/>
      <c r="J430" s="14"/>
      <c r="K430" s="14"/>
      <c r="L430" s="14"/>
      <c r="M430" s="14"/>
      <c r="N430" s="16">
        <f t="shared" si="43"/>
        <v>0.25114056050401912</v>
      </c>
      <c r="O430" s="19">
        <f t="shared" si="44"/>
        <v>31023</v>
      </c>
      <c r="P430" s="18">
        <v>10404</v>
      </c>
      <c r="Q430" s="18">
        <v>638</v>
      </c>
      <c r="R430" s="18">
        <v>30119</v>
      </c>
      <c r="S430" s="18">
        <v>266</v>
      </c>
      <c r="T430" s="18">
        <v>69</v>
      </c>
      <c r="U430" s="18">
        <v>66</v>
      </c>
      <c r="V430" s="18">
        <v>43</v>
      </c>
      <c r="W430" s="18">
        <v>166</v>
      </c>
      <c r="X430" s="18">
        <v>156</v>
      </c>
      <c r="Y430" s="18">
        <v>62</v>
      </c>
      <c r="Z430" s="18">
        <v>36</v>
      </c>
      <c r="AA430" s="18">
        <v>119</v>
      </c>
      <c r="AB430" s="18">
        <v>94</v>
      </c>
      <c r="AC430" s="18">
        <v>109</v>
      </c>
      <c r="AD430" s="18">
        <v>128</v>
      </c>
      <c r="AE430" s="18">
        <v>221</v>
      </c>
      <c r="AF430" s="18">
        <v>177</v>
      </c>
      <c r="AG430" s="18">
        <v>91</v>
      </c>
      <c r="AH430" s="18">
        <v>31</v>
      </c>
      <c r="AI430" s="18">
        <v>26</v>
      </c>
      <c r="AJ430" s="14">
        <f t="shared" si="45"/>
        <v>43021</v>
      </c>
      <c r="AK430" s="18">
        <v>3232</v>
      </c>
      <c r="AL430" s="14">
        <f t="shared" si="47"/>
        <v>46253</v>
      </c>
      <c r="AM430" s="21">
        <v>101257</v>
      </c>
      <c r="AN430" s="17">
        <v>58.5</v>
      </c>
      <c r="AO430" s="14"/>
    </row>
    <row r="431" spans="1:41">
      <c r="A431" s="14" t="s">
        <v>469</v>
      </c>
      <c r="B431" s="18" t="s">
        <v>451</v>
      </c>
      <c r="C431" s="14">
        <v>430</v>
      </c>
      <c r="D431" s="14"/>
      <c r="E431" s="14"/>
      <c r="F431" s="15"/>
      <c r="G431" s="15"/>
      <c r="H431" s="15"/>
      <c r="I431" s="14"/>
      <c r="J431" s="14"/>
      <c r="K431" s="14"/>
      <c r="L431" s="14"/>
      <c r="M431" s="14"/>
      <c r="N431" s="16">
        <f t="shared" si="43"/>
        <v>0.27766524976464213</v>
      </c>
      <c r="O431" s="19">
        <f t="shared" si="44"/>
        <v>50640</v>
      </c>
      <c r="P431" s="18">
        <v>19466</v>
      </c>
      <c r="Q431" s="18">
        <v>206</v>
      </c>
      <c r="R431" s="18">
        <v>50249</v>
      </c>
      <c r="S431" s="18">
        <v>185</v>
      </c>
      <c r="T431" s="18">
        <v>21</v>
      </c>
      <c r="U431" s="18">
        <v>41</v>
      </c>
      <c r="V431" s="18">
        <v>27</v>
      </c>
      <c r="W431" s="18">
        <v>182</v>
      </c>
      <c r="X431" s="18">
        <v>91</v>
      </c>
      <c r="Y431" s="18">
        <v>20</v>
      </c>
      <c r="Z431" s="18">
        <v>14</v>
      </c>
      <c r="AA431" s="18">
        <v>39</v>
      </c>
      <c r="AB431" s="18">
        <v>36</v>
      </c>
      <c r="AC431" s="18">
        <v>74</v>
      </c>
      <c r="AD431" s="18">
        <v>35</v>
      </c>
      <c r="AE431" s="18">
        <v>92</v>
      </c>
      <c r="AF431" s="18">
        <v>97</v>
      </c>
      <c r="AG431" s="18">
        <v>61</v>
      </c>
      <c r="AH431" s="18">
        <v>13</v>
      </c>
      <c r="AI431" s="18">
        <v>18</v>
      </c>
      <c r="AJ431" s="14">
        <f t="shared" si="45"/>
        <v>70967</v>
      </c>
      <c r="AK431" s="18">
        <v>3421</v>
      </c>
      <c r="AL431" s="14">
        <f t="shared" si="47"/>
        <v>74388</v>
      </c>
      <c r="AM431" s="21">
        <v>116075</v>
      </c>
      <c r="AN431" s="17">
        <v>74.2</v>
      </c>
      <c r="AO431" s="14"/>
    </row>
    <row r="432" spans="1:41">
      <c r="A432" s="14" t="s">
        <v>469</v>
      </c>
      <c r="B432" s="18" t="s">
        <v>452</v>
      </c>
      <c r="C432" s="14">
        <v>431</v>
      </c>
      <c r="D432" s="14"/>
      <c r="E432" s="14"/>
      <c r="F432" s="15"/>
      <c r="G432" s="15"/>
      <c r="H432" s="15"/>
      <c r="I432" s="14"/>
      <c r="J432" s="14"/>
      <c r="K432" s="14"/>
      <c r="L432" s="14"/>
      <c r="M432" s="14"/>
      <c r="N432" s="16">
        <f t="shared" si="43"/>
        <v>0.31062465902891434</v>
      </c>
      <c r="O432" s="19">
        <f t="shared" si="44"/>
        <v>20218</v>
      </c>
      <c r="P432" s="18">
        <v>9110</v>
      </c>
      <c r="Q432" s="18">
        <v>462</v>
      </c>
      <c r="R432" s="18">
        <v>19626</v>
      </c>
      <c r="S432" s="18">
        <v>130</v>
      </c>
      <c r="T432" s="18">
        <v>70</v>
      </c>
      <c r="U432" s="18">
        <v>47</v>
      </c>
      <c r="V432" s="18">
        <v>29</v>
      </c>
      <c r="W432" s="18">
        <v>116</v>
      </c>
      <c r="X432" s="18">
        <v>96</v>
      </c>
      <c r="Y432" s="18">
        <v>44</v>
      </c>
      <c r="Z432" s="18">
        <v>33</v>
      </c>
      <c r="AA432" s="18">
        <v>99</v>
      </c>
      <c r="AB432" s="18">
        <v>69</v>
      </c>
      <c r="AC432" s="18">
        <v>74</v>
      </c>
      <c r="AD432" s="18">
        <v>74</v>
      </c>
      <c r="AE432" s="18">
        <v>162</v>
      </c>
      <c r="AF432" s="18">
        <v>134</v>
      </c>
      <c r="AG432" s="18">
        <v>110</v>
      </c>
      <c r="AH432" s="18">
        <v>24</v>
      </c>
      <c r="AI432" s="18">
        <v>37</v>
      </c>
      <c r="AJ432" s="14">
        <f t="shared" si="45"/>
        <v>30546</v>
      </c>
      <c r="AK432" s="18">
        <v>2353</v>
      </c>
      <c r="AL432" s="14">
        <f t="shared" si="47"/>
        <v>32899</v>
      </c>
      <c r="AM432" s="21">
        <v>71719</v>
      </c>
      <c r="AN432" s="17">
        <v>58.5</v>
      </c>
      <c r="AO432" s="14">
        <v>1</v>
      </c>
    </row>
    <row r="433" spans="1:41">
      <c r="A433" s="14" t="s">
        <v>469</v>
      </c>
      <c r="B433" s="18" t="s">
        <v>453</v>
      </c>
      <c r="C433" s="14">
        <v>432</v>
      </c>
      <c r="D433" s="14"/>
      <c r="E433" s="14"/>
      <c r="F433" s="15"/>
      <c r="G433" s="15"/>
      <c r="H433" s="15"/>
      <c r="I433" s="14"/>
      <c r="J433" s="14"/>
      <c r="K433" s="14"/>
      <c r="L433" s="14"/>
      <c r="M433" s="14"/>
      <c r="N433" s="16">
        <f t="shared" si="43"/>
        <v>0.16699393589373376</v>
      </c>
      <c r="O433" s="19">
        <f t="shared" si="44"/>
        <v>57694</v>
      </c>
      <c r="P433" s="18">
        <v>11566</v>
      </c>
      <c r="Q433" s="18">
        <v>282</v>
      </c>
      <c r="R433" s="18">
        <v>57239</v>
      </c>
      <c r="S433" s="18">
        <v>173</v>
      </c>
      <c r="T433" s="18">
        <v>20</v>
      </c>
      <c r="U433" s="18">
        <v>32</v>
      </c>
      <c r="V433" s="18">
        <v>27</v>
      </c>
      <c r="W433" s="18">
        <v>145</v>
      </c>
      <c r="X433" s="18">
        <v>125</v>
      </c>
      <c r="Y433" s="18">
        <v>35</v>
      </c>
      <c r="Z433" s="18">
        <v>18</v>
      </c>
      <c r="AA433" s="18">
        <v>59</v>
      </c>
      <c r="AB433" s="18">
        <v>45</v>
      </c>
      <c r="AC433" s="18">
        <v>53</v>
      </c>
      <c r="AD433" s="18">
        <v>51</v>
      </c>
      <c r="AE433" s="18">
        <v>117</v>
      </c>
      <c r="AF433" s="18">
        <v>72</v>
      </c>
      <c r="AG433" s="18">
        <v>71</v>
      </c>
      <c r="AH433" s="18">
        <v>16</v>
      </c>
      <c r="AI433" s="18">
        <v>12</v>
      </c>
      <c r="AJ433" s="14">
        <f t="shared" si="45"/>
        <v>70158</v>
      </c>
      <c r="AK433" s="18">
        <v>4010</v>
      </c>
      <c r="AL433" s="14">
        <f t="shared" si="47"/>
        <v>74168</v>
      </c>
      <c r="AM433" s="21">
        <v>121846</v>
      </c>
      <c r="AN433" s="17">
        <v>21.1</v>
      </c>
      <c r="AO433" s="14"/>
    </row>
    <row r="434" spans="1:41">
      <c r="A434" s="14" t="s">
        <v>469</v>
      </c>
      <c r="B434" s="18" t="s">
        <v>454</v>
      </c>
      <c r="C434" s="14">
        <v>433</v>
      </c>
      <c r="D434" s="14">
        <v>-16.13908</v>
      </c>
      <c r="E434" s="14">
        <f t="shared" si="46"/>
        <v>8.7285131429335836E-3</v>
      </c>
      <c r="F434" s="15">
        <v>261</v>
      </c>
      <c r="G434" s="15">
        <v>29641</v>
      </c>
      <c r="H434" s="15"/>
      <c r="I434" s="14"/>
      <c r="J434" s="14"/>
      <c r="K434" s="14"/>
      <c r="L434" s="14"/>
      <c r="M434" s="14"/>
      <c r="N434" s="16">
        <f t="shared" si="43"/>
        <v>0.17011932954728348</v>
      </c>
      <c r="O434" s="19">
        <f t="shared" si="44"/>
        <v>36094</v>
      </c>
      <c r="P434" s="18">
        <v>7399</v>
      </c>
      <c r="Q434" s="18">
        <v>192</v>
      </c>
      <c r="R434" s="18">
        <v>35758</v>
      </c>
      <c r="S434" s="18">
        <v>144</v>
      </c>
      <c r="T434" s="18">
        <v>9</v>
      </c>
      <c r="U434" s="18">
        <v>15</v>
      </c>
      <c r="V434" s="18">
        <v>16</v>
      </c>
      <c r="W434" s="18">
        <v>102</v>
      </c>
      <c r="X434" s="18">
        <v>72</v>
      </c>
      <c r="Y434" s="18">
        <v>12</v>
      </c>
      <c r="Z434" s="18">
        <v>16</v>
      </c>
      <c r="AA434" s="18">
        <v>15</v>
      </c>
      <c r="AB434" s="18">
        <v>24</v>
      </c>
      <c r="AC434" s="18">
        <v>19</v>
      </c>
      <c r="AD434" s="18">
        <v>25</v>
      </c>
      <c r="AE434" s="18">
        <v>49</v>
      </c>
      <c r="AF434" s="18">
        <v>47</v>
      </c>
      <c r="AG434" s="18">
        <v>42</v>
      </c>
      <c r="AH434" s="18">
        <v>5</v>
      </c>
      <c r="AI434" s="18">
        <v>6</v>
      </c>
      <c r="AJ434" s="14">
        <f t="shared" si="45"/>
        <v>43967</v>
      </c>
      <c r="AK434" s="18">
        <v>1445</v>
      </c>
      <c r="AL434" s="14">
        <f t="shared" si="47"/>
        <v>45412</v>
      </c>
      <c r="AM434" s="21">
        <v>77187</v>
      </c>
      <c r="AN434" s="17">
        <v>47.7</v>
      </c>
      <c r="AO434" s="14"/>
    </row>
    <row r="435" spans="1:41">
      <c r="A435" s="14" t="s">
        <v>469</v>
      </c>
      <c r="B435" s="18" t="s">
        <v>455</v>
      </c>
      <c r="C435" s="14">
        <v>434</v>
      </c>
      <c r="D435" s="14"/>
      <c r="E435" s="14"/>
      <c r="F435" s="15"/>
      <c r="G435" s="15"/>
      <c r="H435" s="15"/>
      <c r="I435" s="14"/>
      <c r="J435" s="14"/>
      <c r="K435" s="14"/>
      <c r="L435" s="14"/>
      <c r="M435" s="14"/>
      <c r="N435" s="16">
        <f t="shared" si="43"/>
        <v>0.19454767042276033</v>
      </c>
      <c r="O435" s="19">
        <f t="shared" si="44"/>
        <v>80629</v>
      </c>
      <c r="P435" s="18">
        <v>19475</v>
      </c>
      <c r="Q435" s="18">
        <v>1260</v>
      </c>
      <c r="R435" s="18">
        <v>78903</v>
      </c>
      <c r="S435" s="18">
        <v>466</v>
      </c>
      <c r="T435" s="18">
        <v>100</v>
      </c>
      <c r="U435" s="18">
        <v>82</v>
      </c>
      <c r="V435" s="18">
        <v>45</v>
      </c>
      <c r="W435" s="18">
        <v>297</v>
      </c>
      <c r="X435" s="18">
        <v>190</v>
      </c>
      <c r="Y435" s="18">
        <v>80</v>
      </c>
      <c r="Z435" s="18">
        <v>60</v>
      </c>
      <c r="AA435" s="18">
        <v>94</v>
      </c>
      <c r="AB435" s="18">
        <v>267</v>
      </c>
      <c r="AC435" s="18">
        <v>123</v>
      </c>
      <c r="AD435" s="18">
        <v>98</v>
      </c>
      <c r="AE435" s="18">
        <v>277</v>
      </c>
      <c r="AF435" s="18">
        <v>164</v>
      </c>
      <c r="AG435" s="18">
        <v>123</v>
      </c>
      <c r="AH435" s="18">
        <v>38</v>
      </c>
      <c r="AI435" s="18">
        <v>45</v>
      </c>
      <c r="AJ435" s="14">
        <f t="shared" si="45"/>
        <v>102187</v>
      </c>
      <c r="AK435" s="18">
        <v>3732</v>
      </c>
      <c r="AL435" s="14">
        <f t="shared" si="47"/>
        <v>105919</v>
      </c>
      <c r="AM435" s="21">
        <v>216630</v>
      </c>
      <c r="AN435" s="17">
        <v>93.8</v>
      </c>
      <c r="AO435" s="14">
        <v>2</v>
      </c>
    </row>
    <row r="436" spans="1:41">
      <c r="A436" s="14" t="s">
        <v>469</v>
      </c>
      <c r="B436" s="18" t="s">
        <v>456</v>
      </c>
      <c r="C436" s="14">
        <v>435</v>
      </c>
      <c r="D436" s="14">
        <v>-27.79252</v>
      </c>
      <c r="E436" s="14">
        <f t="shared" si="46"/>
        <v>7.11210872640059E-2</v>
      </c>
      <c r="F436" s="15">
        <v>2313</v>
      </c>
      <c r="G436" s="15">
        <v>30209</v>
      </c>
      <c r="H436" s="15"/>
      <c r="I436" s="14"/>
      <c r="J436" s="14"/>
      <c r="K436" s="14"/>
      <c r="L436" s="14"/>
      <c r="M436" s="14"/>
      <c r="N436" s="16">
        <f t="shared" si="43"/>
        <v>0.34904633713271094</v>
      </c>
      <c r="O436" s="19">
        <f t="shared" si="44"/>
        <v>22730</v>
      </c>
      <c r="P436" s="18">
        <v>12188</v>
      </c>
      <c r="Q436" s="18">
        <v>400</v>
      </c>
      <c r="R436" s="18">
        <v>22046</v>
      </c>
      <c r="S436" s="18">
        <v>284</v>
      </c>
      <c r="T436" s="18">
        <v>62</v>
      </c>
      <c r="U436" s="18">
        <v>69</v>
      </c>
      <c r="V436" s="18">
        <v>23</v>
      </c>
      <c r="W436" s="18">
        <v>115</v>
      </c>
      <c r="X436" s="18">
        <v>70</v>
      </c>
      <c r="Y436" s="18">
        <v>33</v>
      </c>
      <c r="Z436" s="18">
        <v>30</v>
      </c>
      <c r="AA436" s="18">
        <v>60</v>
      </c>
      <c r="AB436" s="18">
        <v>85</v>
      </c>
      <c r="AC436" s="18">
        <v>303</v>
      </c>
      <c r="AD436" s="18">
        <v>87</v>
      </c>
      <c r="AE436" s="18">
        <v>242</v>
      </c>
      <c r="AF436" s="18">
        <v>165</v>
      </c>
      <c r="AG436" s="18">
        <v>187</v>
      </c>
      <c r="AH436" s="18">
        <v>27</v>
      </c>
      <c r="AI436" s="18">
        <v>51</v>
      </c>
      <c r="AJ436" s="14">
        <f t="shared" si="45"/>
        <v>36527</v>
      </c>
      <c r="AK436" s="18">
        <v>2863</v>
      </c>
      <c r="AL436" s="14">
        <f t="shared" si="47"/>
        <v>39390</v>
      </c>
      <c r="AM436" s="21">
        <v>63685</v>
      </c>
      <c r="AN436" s="17">
        <v>57.9</v>
      </c>
      <c r="AO436" s="14"/>
    </row>
    <row r="437" spans="1:41">
      <c r="A437" s="14" t="s">
        <v>469</v>
      </c>
      <c r="B437" s="18" t="s">
        <v>457</v>
      </c>
      <c r="C437" s="14">
        <v>436</v>
      </c>
      <c r="D437" s="14">
        <v>-27.95626</v>
      </c>
      <c r="E437" s="14">
        <f t="shared" si="46"/>
        <v>2.5121372925369762E-3</v>
      </c>
      <c r="F437" s="15">
        <v>89</v>
      </c>
      <c r="G437" s="15">
        <v>35339</v>
      </c>
      <c r="H437" s="15"/>
      <c r="I437" s="14"/>
      <c r="J437" s="14"/>
      <c r="K437" s="14"/>
      <c r="L437" s="14"/>
      <c r="M437" s="14"/>
      <c r="N437" s="16">
        <f t="shared" si="43"/>
        <v>0.28207472673621214</v>
      </c>
      <c r="O437" s="19">
        <f t="shared" si="44"/>
        <v>17274</v>
      </c>
      <c r="P437" s="18">
        <v>6787</v>
      </c>
      <c r="Q437" s="18">
        <v>70</v>
      </c>
      <c r="R437" s="18">
        <v>17134</v>
      </c>
      <c r="S437" s="18">
        <v>70</v>
      </c>
      <c r="T437" s="18">
        <v>10</v>
      </c>
      <c r="U437" s="18">
        <v>14</v>
      </c>
      <c r="V437" s="18">
        <v>13</v>
      </c>
      <c r="W437" s="18">
        <v>71</v>
      </c>
      <c r="X437" s="18">
        <v>29</v>
      </c>
      <c r="Y437" s="18">
        <v>14</v>
      </c>
      <c r="Z437" s="18">
        <v>3</v>
      </c>
      <c r="AA437" s="18">
        <v>20</v>
      </c>
      <c r="AB437" s="18">
        <v>15</v>
      </c>
      <c r="AC437" s="18">
        <v>16</v>
      </c>
      <c r="AD437" s="18">
        <v>12</v>
      </c>
      <c r="AE437" s="18">
        <v>45</v>
      </c>
      <c r="AF437" s="18">
        <v>30</v>
      </c>
      <c r="AG437" s="18">
        <v>34</v>
      </c>
      <c r="AH437" s="18">
        <v>3</v>
      </c>
      <c r="AI437" s="18">
        <v>3</v>
      </c>
      <c r="AJ437" s="14">
        <f t="shared" si="45"/>
        <v>24393</v>
      </c>
      <c r="AK437" s="18">
        <v>851</v>
      </c>
      <c r="AL437" s="14">
        <f t="shared" si="47"/>
        <v>25244</v>
      </c>
      <c r="AM437" s="21">
        <v>47166</v>
      </c>
      <c r="AN437" s="17">
        <v>46.9</v>
      </c>
      <c r="AO437" s="14"/>
    </row>
    <row r="438" spans="1:41">
      <c r="A438" s="14" t="s">
        <v>469</v>
      </c>
      <c r="B438" s="18" t="s">
        <v>458</v>
      </c>
      <c r="C438" s="14">
        <v>437</v>
      </c>
      <c r="D438" s="14"/>
      <c r="E438" s="14"/>
      <c r="F438" s="15"/>
      <c r="G438" s="15"/>
      <c r="H438" s="15"/>
      <c r="I438" s="14"/>
      <c r="J438" s="14"/>
      <c r="K438" s="14"/>
      <c r="L438" s="14"/>
      <c r="M438" s="14"/>
      <c r="N438" s="16">
        <f t="shared" si="43"/>
        <v>0.36024589109802208</v>
      </c>
      <c r="O438" s="19">
        <f t="shared" si="44"/>
        <v>24873</v>
      </c>
      <c r="P438" s="18">
        <v>14006</v>
      </c>
      <c r="Q438" s="18">
        <v>268</v>
      </c>
      <c r="R438" s="18">
        <v>24308</v>
      </c>
      <c r="S438" s="18">
        <v>297</v>
      </c>
      <c r="T438" s="18">
        <v>48</v>
      </c>
      <c r="U438" s="18">
        <v>49</v>
      </c>
      <c r="V438" s="18">
        <v>27</v>
      </c>
      <c r="W438" s="18">
        <v>115</v>
      </c>
      <c r="X438" s="18">
        <v>42</v>
      </c>
      <c r="Y438" s="18">
        <v>41</v>
      </c>
      <c r="Z438" s="18">
        <v>24</v>
      </c>
      <c r="AA438" s="18">
        <v>55</v>
      </c>
      <c r="AB438" s="18">
        <v>60</v>
      </c>
      <c r="AC438" s="18">
        <v>106</v>
      </c>
      <c r="AD438" s="18">
        <v>52</v>
      </c>
      <c r="AE438" s="18">
        <v>120</v>
      </c>
      <c r="AF438" s="18">
        <v>120</v>
      </c>
      <c r="AG438" s="18">
        <v>120</v>
      </c>
      <c r="AH438" s="18">
        <v>25</v>
      </c>
      <c r="AI438" s="18">
        <v>50</v>
      </c>
      <c r="AJ438" s="14">
        <f t="shared" si="45"/>
        <v>39933</v>
      </c>
      <c r="AK438" s="18">
        <v>2158</v>
      </c>
      <c r="AL438" s="14">
        <f t="shared" si="47"/>
        <v>42091</v>
      </c>
      <c r="AM438" s="21">
        <v>76665</v>
      </c>
      <c r="AN438" s="17">
        <v>46.9</v>
      </c>
      <c r="AO438" s="14">
        <v>2</v>
      </c>
    </row>
    <row r="439" spans="1:41">
      <c r="A439" s="14" t="s">
        <v>469</v>
      </c>
      <c r="B439" s="18" t="s">
        <v>459</v>
      </c>
      <c r="C439" s="14">
        <v>438</v>
      </c>
      <c r="D439" s="14"/>
      <c r="E439" s="14"/>
      <c r="F439" s="15"/>
      <c r="G439" s="15"/>
      <c r="H439" s="15"/>
      <c r="I439" s="14"/>
      <c r="J439" s="14"/>
      <c r="K439" s="14"/>
      <c r="L439" s="14"/>
      <c r="M439" s="14"/>
      <c r="N439" s="16">
        <f t="shared" si="43"/>
        <v>0.15027852538023409</v>
      </c>
      <c r="O439" s="19">
        <f t="shared" si="44"/>
        <v>67880</v>
      </c>
      <c r="P439" s="18">
        <v>12005</v>
      </c>
      <c r="Q439" s="18">
        <v>521</v>
      </c>
      <c r="R439" s="18">
        <v>67011</v>
      </c>
      <c r="S439" s="18">
        <v>348</v>
      </c>
      <c r="T439" s="18">
        <v>26</v>
      </c>
      <c r="U439" s="18">
        <v>56</v>
      </c>
      <c r="V439" s="18">
        <v>35</v>
      </c>
      <c r="W439" s="18">
        <v>187</v>
      </c>
      <c r="X439" s="18">
        <v>120</v>
      </c>
      <c r="Y439" s="18">
        <v>24</v>
      </c>
      <c r="Z439" s="18">
        <v>22</v>
      </c>
      <c r="AA439" s="18">
        <v>60</v>
      </c>
      <c r="AB439" s="18">
        <v>56</v>
      </c>
      <c r="AC439" s="18">
        <v>59</v>
      </c>
      <c r="AD439" s="18">
        <v>54</v>
      </c>
      <c r="AE439" s="18">
        <v>86</v>
      </c>
      <c r="AF439" s="18">
        <v>76</v>
      </c>
      <c r="AG439" s="18">
        <v>65</v>
      </c>
      <c r="AH439" s="18">
        <v>23</v>
      </c>
      <c r="AI439" s="18">
        <v>22</v>
      </c>
      <c r="AJ439" s="14">
        <f t="shared" si="45"/>
        <v>80856</v>
      </c>
      <c r="AK439" s="18">
        <v>2571</v>
      </c>
      <c r="AL439" s="14">
        <f t="shared" si="47"/>
        <v>83427</v>
      </c>
      <c r="AM439" s="21">
        <v>137900</v>
      </c>
      <c r="AN439" s="17">
        <v>19.399999999999999</v>
      </c>
      <c r="AO439" s="14"/>
    </row>
    <row r="440" spans="1:41">
      <c r="A440" s="14" t="s">
        <v>469</v>
      </c>
      <c r="B440" s="18" t="s">
        <v>460</v>
      </c>
      <c r="C440" s="14">
        <v>439</v>
      </c>
      <c r="D440" s="14">
        <v>-30.77787</v>
      </c>
      <c r="E440" s="14">
        <f t="shared" si="46"/>
        <v>2.9997203650507158E-3</v>
      </c>
      <c r="F440" s="15">
        <v>118</v>
      </c>
      <c r="G440" s="15">
        <v>39219</v>
      </c>
      <c r="H440" s="15"/>
      <c r="I440" s="14"/>
      <c r="J440" s="14"/>
      <c r="K440" s="14"/>
      <c r="L440" s="14"/>
      <c r="M440" s="14"/>
      <c r="N440" s="16">
        <f t="shared" si="43"/>
        <v>0.31077839959299369</v>
      </c>
      <c r="O440" s="19">
        <f t="shared" si="44"/>
        <v>28449</v>
      </c>
      <c r="P440" s="18">
        <v>12828</v>
      </c>
      <c r="Q440" s="18">
        <v>443</v>
      </c>
      <c r="R440" s="18">
        <v>27823</v>
      </c>
      <c r="S440" s="18">
        <v>183</v>
      </c>
      <c r="T440" s="18">
        <v>47</v>
      </c>
      <c r="U440" s="18">
        <v>63</v>
      </c>
      <c r="V440" s="18">
        <v>33</v>
      </c>
      <c r="W440" s="18">
        <v>141</v>
      </c>
      <c r="X440" s="18">
        <v>94</v>
      </c>
      <c r="Y440" s="18">
        <v>50</v>
      </c>
      <c r="Z440" s="18">
        <v>39</v>
      </c>
      <c r="AA440" s="18">
        <v>76</v>
      </c>
      <c r="AB440" s="18">
        <v>64</v>
      </c>
      <c r="AC440" s="18">
        <v>94</v>
      </c>
      <c r="AD440" s="18">
        <v>75</v>
      </c>
      <c r="AE440" s="18">
        <v>135</v>
      </c>
      <c r="AF440" s="18">
        <v>136</v>
      </c>
      <c r="AG440" s="18">
        <v>129</v>
      </c>
      <c r="AH440" s="18">
        <v>28</v>
      </c>
      <c r="AI440" s="18">
        <v>43</v>
      </c>
      <c r="AJ440" s="14">
        <f t="shared" si="45"/>
        <v>42524</v>
      </c>
      <c r="AK440" s="18">
        <v>2586</v>
      </c>
      <c r="AL440" s="14">
        <f t="shared" si="47"/>
        <v>45110</v>
      </c>
      <c r="AM440" s="21">
        <v>93519</v>
      </c>
      <c r="AN440" s="17">
        <v>46.4</v>
      </c>
      <c r="AO440" s="14">
        <v>2</v>
      </c>
    </row>
    <row r="441" spans="1:41">
      <c r="A441" s="14" t="s">
        <v>469</v>
      </c>
      <c r="B441" s="18" t="s">
        <v>461</v>
      </c>
      <c r="C441" s="14">
        <v>440</v>
      </c>
      <c r="D441" s="14">
        <v>-40.924720000000001</v>
      </c>
      <c r="E441" s="14">
        <f t="shared" si="46"/>
        <v>7.2046518224365341E-3</v>
      </c>
      <c r="F441" s="15">
        <v>254</v>
      </c>
      <c r="G441" s="15">
        <v>35001</v>
      </c>
      <c r="H441" s="15"/>
      <c r="I441" s="14"/>
      <c r="J441" s="14"/>
      <c r="K441" s="14"/>
      <c r="L441" s="14"/>
      <c r="M441" s="14"/>
      <c r="N441" s="16">
        <f t="shared" si="43"/>
        <v>0.41645187958955404</v>
      </c>
      <c r="O441" s="19">
        <f t="shared" si="44"/>
        <v>23999</v>
      </c>
      <c r="P441" s="18">
        <v>17127</v>
      </c>
      <c r="Q441" s="18">
        <v>617</v>
      </c>
      <c r="R441" s="18">
        <v>23118</v>
      </c>
      <c r="S441" s="18">
        <v>264</v>
      </c>
      <c r="T441" s="18">
        <v>103</v>
      </c>
      <c r="U441" s="18">
        <v>80</v>
      </c>
      <c r="V441" s="18">
        <v>58</v>
      </c>
      <c r="W441" s="18">
        <v>147</v>
      </c>
      <c r="X441" s="18">
        <v>124</v>
      </c>
      <c r="Y441" s="18">
        <v>75</v>
      </c>
      <c r="Z441" s="18">
        <v>70</v>
      </c>
      <c r="AA441" s="18">
        <v>131</v>
      </c>
      <c r="AB441" s="18">
        <v>88</v>
      </c>
      <c r="AC441" s="18">
        <v>166</v>
      </c>
      <c r="AD441" s="18">
        <v>94</v>
      </c>
      <c r="AE441" s="18">
        <v>179</v>
      </c>
      <c r="AF441" s="18">
        <v>218</v>
      </c>
      <c r="AG441" s="18">
        <v>146</v>
      </c>
      <c r="AH441" s="18">
        <v>47</v>
      </c>
      <c r="AI441" s="18">
        <v>84</v>
      </c>
      <c r="AJ441" s="14">
        <f t="shared" si="45"/>
        <v>42936</v>
      </c>
      <c r="AK441" s="18">
        <v>3856</v>
      </c>
      <c r="AL441" s="14">
        <f t="shared" si="47"/>
        <v>46792</v>
      </c>
      <c r="AM441" s="21">
        <v>82171</v>
      </c>
      <c r="AN441" s="17">
        <v>44.1</v>
      </c>
      <c r="AO441" s="14"/>
    </row>
    <row r="442" spans="1:41">
      <c r="A442" s="14" t="s">
        <v>469</v>
      </c>
      <c r="B442" s="18" t="s">
        <v>462</v>
      </c>
      <c r="C442" s="14">
        <v>441</v>
      </c>
      <c r="D442" s="14"/>
      <c r="E442" s="14"/>
      <c r="F442" s="15"/>
      <c r="G442" s="15"/>
      <c r="H442" s="15"/>
      <c r="I442" s="14"/>
      <c r="J442" s="14"/>
      <c r="K442" s="14"/>
      <c r="L442" s="14"/>
      <c r="M442" s="14"/>
      <c r="N442" s="16">
        <f t="shared" si="43"/>
        <v>0.37859487122434221</v>
      </c>
      <c r="O442" s="19">
        <f t="shared" si="44"/>
        <v>22342</v>
      </c>
      <c r="P442" s="18">
        <v>13612</v>
      </c>
      <c r="Q442" s="18">
        <v>145</v>
      </c>
      <c r="R442" s="18">
        <v>22116</v>
      </c>
      <c r="S442" s="18">
        <v>81</v>
      </c>
      <c r="T442" s="18">
        <v>18</v>
      </c>
      <c r="U442" s="18">
        <v>13</v>
      </c>
      <c r="V442" s="18">
        <v>9</v>
      </c>
      <c r="W442" s="18">
        <v>42</v>
      </c>
      <c r="X442" s="18">
        <v>34</v>
      </c>
      <c r="Y442" s="18">
        <v>9</v>
      </c>
      <c r="Z442" s="18">
        <v>9</v>
      </c>
      <c r="AA442" s="18">
        <v>22</v>
      </c>
      <c r="AB442" s="18">
        <v>19</v>
      </c>
      <c r="AC442" s="18">
        <v>17</v>
      </c>
      <c r="AD442" s="18">
        <v>17</v>
      </c>
      <c r="AE442" s="18">
        <v>48</v>
      </c>
      <c r="AF442" s="18">
        <v>46</v>
      </c>
      <c r="AG442" s="18">
        <v>22</v>
      </c>
      <c r="AH442" s="18">
        <v>10</v>
      </c>
      <c r="AI442" s="18">
        <v>20</v>
      </c>
      <c r="AJ442" s="14">
        <f t="shared" si="45"/>
        <v>36309</v>
      </c>
      <c r="AK442" s="18">
        <v>1470</v>
      </c>
      <c r="AL442" s="14">
        <f t="shared" si="47"/>
        <v>37779</v>
      </c>
      <c r="AM442" s="21">
        <v>59737</v>
      </c>
      <c r="AN442" s="17">
        <v>44</v>
      </c>
      <c r="AO442" s="14">
        <v>2</v>
      </c>
    </row>
    <row r="443" spans="1:41">
      <c r="A443" s="14" t="s">
        <v>469</v>
      </c>
      <c r="B443" s="18" t="s">
        <v>463</v>
      </c>
      <c r="C443" s="14">
        <v>442</v>
      </c>
      <c r="D443" s="14"/>
      <c r="E443" s="14"/>
      <c r="F443" s="15"/>
      <c r="G443" s="15"/>
      <c r="H443" s="15"/>
      <c r="I443" s="14"/>
      <c r="J443" s="14"/>
      <c r="K443" s="14"/>
      <c r="L443" s="14"/>
      <c r="M443" s="14"/>
      <c r="N443" s="16">
        <f t="shared" si="43"/>
        <v>0.20830226199353716</v>
      </c>
      <c r="O443" s="19">
        <f t="shared" si="44"/>
        <v>35035</v>
      </c>
      <c r="P443" s="18">
        <v>9218</v>
      </c>
      <c r="Q443" s="18">
        <v>229</v>
      </c>
      <c r="R443" s="18">
        <v>34632</v>
      </c>
      <c r="S443" s="18">
        <v>174</v>
      </c>
      <c r="T443" s="18">
        <v>12</v>
      </c>
      <c r="U443" s="18">
        <v>17</v>
      </c>
      <c r="V443" s="18">
        <v>6</v>
      </c>
      <c r="W443" s="18">
        <v>54</v>
      </c>
      <c r="X443" s="18">
        <v>36</v>
      </c>
      <c r="Y443" s="18">
        <v>10</v>
      </c>
      <c r="Z443" s="18">
        <v>5</v>
      </c>
      <c r="AA443" s="18">
        <v>9</v>
      </c>
      <c r="AB443" s="18">
        <v>21</v>
      </c>
      <c r="AC443" s="18">
        <v>15</v>
      </c>
      <c r="AD443" s="18">
        <v>10</v>
      </c>
      <c r="AE443" s="18">
        <v>20</v>
      </c>
      <c r="AF443" s="18">
        <v>30</v>
      </c>
      <c r="AG443" s="18">
        <v>12</v>
      </c>
      <c r="AH443" s="18">
        <v>5</v>
      </c>
      <c r="AI443" s="18">
        <v>8</v>
      </c>
      <c r="AJ443" s="14">
        <f t="shared" si="45"/>
        <v>44523</v>
      </c>
      <c r="AK443" s="18">
        <v>1181</v>
      </c>
      <c r="AL443" s="14">
        <f t="shared" si="47"/>
        <v>45704</v>
      </c>
      <c r="AM443" s="21">
        <v>75896</v>
      </c>
      <c r="AN443" s="17">
        <v>44.4</v>
      </c>
      <c r="AO443" s="14">
        <v>2</v>
      </c>
    </row>
    <row r="444" spans="1:41">
      <c r="A444" s="14" t="s">
        <v>469</v>
      </c>
      <c r="B444" s="18" t="s">
        <v>464</v>
      </c>
      <c r="C444" s="14">
        <v>443</v>
      </c>
      <c r="D444" s="14"/>
      <c r="E444" s="14"/>
      <c r="F444" s="15"/>
      <c r="G444" s="15"/>
      <c r="H444" s="15"/>
      <c r="I444" s="14"/>
      <c r="J444" s="14"/>
      <c r="K444" s="14"/>
      <c r="L444" s="14"/>
      <c r="M444" s="14"/>
      <c r="N444" s="16">
        <f t="shared" si="43"/>
        <v>0.39738835620066748</v>
      </c>
      <c r="O444" s="19">
        <f t="shared" si="44"/>
        <v>22751</v>
      </c>
      <c r="P444" s="18">
        <v>15003</v>
      </c>
      <c r="Q444" s="18">
        <v>256</v>
      </c>
      <c r="R444" s="18">
        <v>22303</v>
      </c>
      <c r="S444" s="18">
        <v>192</v>
      </c>
      <c r="T444" s="18">
        <v>48</v>
      </c>
      <c r="U444" s="18">
        <v>53</v>
      </c>
      <c r="V444" s="18">
        <v>42</v>
      </c>
      <c r="W444" s="18">
        <v>101</v>
      </c>
      <c r="X444" s="18">
        <v>109</v>
      </c>
      <c r="Y444" s="18">
        <v>45</v>
      </c>
      <c r="Z444" s="18">
        <v>37</v>
      </c>
      <c r="AA444" s="18">
        <v>67</v>
      </c>
      <c r="AB444" s="18">
        <v>68</v>
      </c>
      <c r="AC444" s="18">
        <v>89</v>
      </c>
      <c r="AD444" s="18">
        <v>82</v>
      </c>
      <c r="AE444" s="18">
        <v>165</v>
      </c>
      <c r="AF444" s="18">
        <v>217</v>
      </c>
      <c r="AG444" s="18">
        <v>118</v>
      </c>
      <c r="AH444" s="18">
        <v>35</v>
      </c>
      <c r="AI444" s="18">
        <v>72</v>
      </c>
      <c r="AJ444" s="14">
        <f t="shared" si="45"/>
        <v>39102</v>
      </c>
      <c r="AK444" s="18">
        <v>3062</v>
      </c>
      <c r="AL444" s="14">
        <f t="shared" si="47"/>
        <v>42164</v>
      </c>
      <c r="AM444" s="21">
        <v>79505</v>
      </c>
      <c r="AN444" s="17">
        <v>58.5</v>
      </c>
      <c r="AO444" s="14"/>
    </row>
    <row r="445" spans="1:41">
      <c r="A445" s="14" t="s">
        <v>469</v>
      </c>
      <c r="B445" s="18" t="s">
        <v>465</v>
      </c>
      <c r="C445" s="14">
        <v>444</v>
      </c>
      <c r="D445" s="14"/>
      <c r="E445" s="14"/>
      <c r="F445" s="15"/>
      <c r="G445" s="15"/>
      <c r="H445" s="15"/>
      <c r="I445" s="14"/>
      <c r="J445" s="14"/>
      <c r="K445" s="14"/>
      <c r="L445" s="14"/>
      <c r="M445" s="14"/>
      <c r="N445" s="16">
        <f t="shared" si="43"/>
        <v>0.42097790398438195</v>
      </c>
      <c r="O445" s="19">
        <f t="shared" si="44"/>
        <v>19575</v>
      </c>
      <c r="P445" s="18">
        <v>14232</v>
      </c>
      <c r="Q445" s="18">
        <v>149</v>
      </c>
      <c r="R445" s="18">
        <v>19336</v>
      </c>
      <c r="S445" s="18">
        <v>90</v>
      </c>
      <c r="T445" s="18">
        <v>6</v>
      </c>
      <c r="U445" s="18">
        <v>31</v>
      </c>
      <c r="V445" s="18">
        <v>16</v>
      </c>
      <c r="W445" s="18">
        <v>83</v>
      </c>
      <c r="X445" s="18">
        <v>51</v>
      </c>
      <c r="Y445" s="18">
        <v>14</v>
      </c>
      <c r="Z445" s="18">
        <v>16</v>
      </c>
      <c r="AA445" s="18">
        <v>22</v>
      </c>
      <c r="AB445" s="18">
        <v>26</v>
      </c>
      <c r="AC445" s="18">
        <v>33</v>
      </c>
      <c r="AD445" s="18">
        <v>25</v>
      </c>
      <c r="AE445" s="18">
        <v>87</v>
      </c>
      <c r="AF445" s="18">
        <v>69</v>
      </c>
      <c r="AG445" s="18">
        <v>37</v>
      </c>
      <c r="AH445" s="18">
        <v>9</v>
      </c>
      <c r="AI445" s="18">
        <v>19</v>
      </c>
      <c r="AJ445" s="14">
        <f t="shared" si="45"/>
        <v>34351</v>
      </c>
      <c r="AK445" s="18">
        <v>1685</v>
      </c>
      <c r="AL445" s="14">
        <f t="shared" si="47"/>
        <v>36036</v>
      </c>
      <c r="AM445" s="21">
        <v>60780</v>
      </c>
      <c r="AN445" s="17">
        <v>44.1</v>
      </c>
      <c r="AO445" s="14">
        <v>2</v>
      </c>
    </row>
    <row r="446" spans="1:41">
      <c r="A446" s="14" t="s">
        <v>469</v>
      </c>
      <c r="B446" s="18" t="s">
        <v>466</v>
      </c>
      <c r="C446" s="14">
        <v>445</v>
      </c>
      <c r="D446" s="14"/>
      <c r="E446" s="14"/>
      <c r="F446" s="15"/>
      <c r="G446" s="15"/>
      <c r="H446" s="15"/>
      <c r="I446" s="14"/>
      <c r="J446" s="14"/>
      <c r="K446" s="14"/>
      <c r="L446" s="14"/>
      <c r="M446" s="14"/>
      <c r="N446" s="16">
        <f t="shared" si="43"/>
        <v>0.35649683049094238</v>
      </c>
      <c r="O446" s="19">
        <f t="shared" si="44"/>
        <v>24262</v>
      </c>
      <c r="P446" s="18">
        <v>13441</v>
      </c>
      <c r="Q446" s="18">
        <v>205</v>
      </c>
      <c r="R446" s="18">
        <v>23978</v>
      </c>
      <c r="S446" s="18">
        <v>79</v>
      </c>
      <c r="T446" s="18">
        <v>18</v>
      </c>
      <c r="U446" s="18">
        <v>16</v>
      </c>
      <c r="V446" s="18">
        <v>8</v>
      </c>
      <c r="W446" s="18">
        <v>89</v>
      </c>
      <c r="X446" s="18">
        <v>46</v>
      </c>
      <c r="Y446" s="18">
        <v>21</v>
      </c>
      <c r="Z446" s="18">
        <v>8</v>
      </c>
      <c r="AA446" s="18">
        <v>26</v>
      </c>
      <c r="AB446" s="18">
        <v>27</v>
      </c>
      <c r="AC446" s="18">
        <v>29</v>
      </c>
      <c r="AD446" s="18">
        <v>50</v>
      </c>
      <c r="AE446" s="18">
        <v>100</v>
      </c>
      <c r="AF446" s="18">
        <v>82</v>
      </c>
      <c r="AG446" s="18">
        <v>39</v>
      </c>
      <c r="AH446" s="18">
        <v>14</v>
      </c>
      <c r="AI446" s="18">
        <v>23</v>
      </c>
      <c r="AJ446" s="14">
        <f t="shared" si="45"/>
        <v>38299</v>
      </c>
      <c r="AK446" s="18">
        <v>1500</v>
      </c>
      <c r="AL446" s="14">
        <f t="shared" si="47"/>
        <v>39799</v>
      </c>
      <c r="AM446" s="21">
        <v>78697</v>
      </c>
      <c r="AN446" s="17">
        <v>50.2</v>
      </c>
      <c r="AO446" s="14"/>
    </row>
    <row r="447" spans="1:41">
      <c r="A447" s="14" t="s">
        <v>469</v>
      </c>
      <c r="B447" s="18" t="s">
        <v>467</v>
      </c>
      <c r="C447" s="14">
        <v>446</v>
      </c>
      <c r="D447" s="14">
        <v>-43.327300000000001</v>
      </c>
      <c r="E447" s="14">
        <f t="shared" si="46"/>
        <v>1.4825101336135716E-3</v>
      </c>
      <c r="F447" s="15">
        <v>79</v>
      </c>
      <c r="G447" s="15">
        <v>53209</v>
      </c>
      <c r="H447" s="15"/>
      <c r="I447" s="14"/>
      <c r="J447" s="14"/>
      <c r="K447" s="14"/>
      <c r="L447" s="14"/>
      <c r="M447" s="14"/>
      <c r="N447" s="16">
        <f t="shared" si="43"/>
        <v>0.43475547673005549</v>
      </c>
      <c r="O447" s="19">
        <f t="shared" si="44"/>
        <v>17210</v>
      </c>
      <c r="P447" s="18">
        <v>13237</v>
      </c>
      <c r="Q447" s="18">
        <v>105</v>
      </c>
      <c r="R447" s="18">
        <v>17039</v>
      </c>
      <c r="S447" s="18">
        <v>66</v>
      </c>
      <c r="T447" s="18">
        <v>3</v>
      </c>
      <c r="U447" s="18">
        <v>4</v>
      </c>
      <c r="V447" s="18">
        <v>10</v>
      </c>
      <c r="W447" s="18">
        <v>30</v>
      </c>
      <c r="X447" s="18">
        <v>4</v>
      </c>
      <c r="Y447" s="18">
        <v>20</v>
      </c>
      <c r="Z447" s="18">
        <v>1</v>
      </c>
      <c r="AA447" s="18">
        <v>0</v>
      </c>
      <c r="AB447" s="18">
        <v>12</v>
      </c>
      <c r="AC447" s="18">
        <v>11</v>
      </c>
      <c r="AD447" s="18">
        <v>4</v>
      </c>
      <c r="AE447" s="18">
        <v>43</v>
      </c>
      <c r="AF447" s="18">
        <v>27</v>
      </c>
      <c r="AG447" s="18">
        <v>9</v>
      </c>
      <c r="AH447" s="18">
        <v>3</v>
      </c>
      <c r="AI447" s="18">
        <v>5</v>
      </c>
      <c r="AJ447" s="14">
        <f t="shared" si="45"/>
        <v>30633</v>
      </c>
      <c r="AK447" s="18">
        <v>631</v>
      </c>
      <c r="AL447" s="14">
        <f t="shared" si="47"/>
        <v>31264</v>
      </c>
      <c r="AM447" s="21">
        <v>65785</v>
      </c>
      <c r="AN447" s="17">
        <v>46.2</v>
      </c>
      <c r="AO447" s="14">
        <v>2</v>
      </c>
    </row>
    <row r="448" spans="1:41">
      <c r="A448" s="14" t="s">
        <v>469</v>
      </c>
      <c r="B448" s="18" t="s">
        <v>468</v>
      </c>
      <c r="C448" s="14">
        <v>447</v>
      </c>
      <c r="D448" s="14">
        <v>-37.671909999999997</v>
      </c>
      <c r="E448" s="14">
        <f t="shared" si="46"/>
        <v>4.178300173770428E-3</v>
      </c>
      <c r="F448" s="15">
        <v>214</v>
      </c>
      <c r="G448" s="15">
        <v>51003</v>
      </c>
      <c r="H448" s="15"/>
      <c r="I448" s="14"/>
      <c r="J448" s="14"/>
      <c r="K448" s="14"/>
      <c r="L448" s="14"/>
      <c r="M448" s="14"/>
      <c r="N448" s="16">
        <f t="shared" si="43"/>
        <v>0.38089734874235215</v>
      </c>
      <c r="O448" s="19">
        <f t="shared" si="44"/>
        <v>18214</v>
      </c>
      <c r="P448" s="18">
        <v>11206</v>
      </c>
      <c r="Q448" s="18">
        <v>122</v>
      </c>
      <c r="R448" s="18">
        <v>17912</v>
      </c>
      <c r="S448" s="18">
        <v>180</v>
      </c>
      <c r="T448" s="18">
        <v>16</v>
      </c>
      <c r="U448" s="18">
        <v>7</v>
      </c>
      <c r="V448" s="18">
        <v>9</v>
      </c>
      <c r="W448" s="18">
        <v>47</v>
      </c>
      <c r="X448" s="18">
        <v>35</v>
      </c>
      <c r="Y448" s="18">
        <v>8</v>
      </c>
      <c r="Z448" s="18">
        <v>7</v>
      </c>
      <c r="AA448" s="18">
        <v>13</v>
      </c>
      <c r="AB448" s="18">
        <v>29</v>
      </c>
      <c r="AC448" s="18">
        <v>29</v>
      </c>
      <c r="AD448" s="18">
        <v>19</v>
      </c>
      <c r="AE448" s="18">
        <v>53</v>
      </c>
      <c r="AF448" s="18">
        <v>44</v>
      </c>
      <c r="AG448" s="18">
        <v>27</v>
      </c>
      <c r="AH448" s="18">
        <v>2</v>
      </c>
      <c r="AI448" s="18">
        <v>4</v>
      </c>
      <c r="AJ448" s="14">
        <f t="shared" si="45"/>
        <v>29769</v>
      </c>
      <c r="AK448" s="18">
        <v>924</v>
      </c>
      <c r="AL448" s="14">
        <f t="shared" si="47"/>
        <v>30693</v>
      </c>
      <c r="AM448" s="21">
        <v>60014</v>
      </c>
      <c r="AN448" s="17">
        <v>45.1</v>
      </c>
      <c r="AO448" s="14">
        <v>2</v>
      </c>
    </row>
    <row r="449" spans="1:41">
      <c r="A449" s="14" t="s">
        <v>491</v>
      </c>
      <c r="B449" s="18" t="s">
        <v>470</v>
      </c>
      <c r="C449" s="14">
        <v>448</v>
      </c>
      <c r="D449" s="14">
        <v>-12.96292</v>
      </c>
      <c r="E449" s="14">
        <f t="shared" si="46"/>
        <v>0.18463937229654964</v>
      </c>
      <c r="F449" s="15">
        <v>3671</v>
      </c>
      <c r="G449" s="15">
        <v>16211</v>
      </c>
      <c r="H449" s="15"/>
      <c r="I449" s="14"/>
      <c r="J449" s="14"/>
      <c r="K449" s="14"/>
      <c r="L449" s="14"/>
      <c r="M449" s="14"/>
      <c r="N449" s="16">
        <f t="shared" si="43"/>
        <v>0.31426858513189448</v>
      </c>
      <c r="O449" s="19">
        <f t="shared" si="44"/>
        <v>17157</v>
      </c>
      <c r="P449" s="18">
        <v>7863</v>
      </c>
      <c r="Q449" s="18">
        <v>546</v>
      </c>
      <c r="R449" s="18">
        <v>16568</v>
      </c>
      <c r="S449" s="18">
        <v>43</v>
      </c>
      <c r="T449" s="18">
        <v>17</v>
      </c>
      <c r="U449" s="18">
        <v>6</v>
      </c>
      <c r="V449" s="18">
        <v>17</v>
      </c>
      <c r="W449" s="18">
        <v>110</v>
      </c>
      <c r="X449" s="18">
        <v>64</v>
      </c>
      <c r="Y449" s="18">
        <v>22</v>
      </c>
      <c r="Z449" s="18">
        <v>8</v>
      </c>
      <c r="AA449" s="18">
        <v>36</v>
      </c>
      <c r="AB449" s="18">
        <v>26</v>
      </c>
      <c r="AC449" s="18">
        <v>66</v>
      </c>
      <c r="AD449" s="18">
        <v>28</v>
      </c>
      <c r="AE449" s="18">
        <v>97</v>
      </c>
      <c r="AF449" s="18">
        <v>99</v>
      </c>
      <c r="AG449" s="18">
        <v>26</v>
      </c>
      <c r="AH449" s="18">
        <v>9</v>
      </c>
      <c r="AI449" s="18">
        <v>12</v>
      </c>
      <c r="AJ449" s="14">
        <f t="shared" si="45"/>
        <v>25663</v>
      </c>
      <c r="AK449" s="18">
        <v>1868</v>
      </c>
      <c r="AL449" s="14">
        <f>AJ449+AK449</f>
        <v>27531</v>
      </c>
      <c r="AM449" s="19">
        <v>41397</v>
      </c>
      <c r="AN449" s="17">
        <v>82.3</v>
      </c>
      <c r="AO449" s="14">
        <v>1</v>
      </c>
    </row>
    <row r="450" spans="1:41">
      <c r="A450" s="14" t="s">
        <v>491</v>
      </c>
      <c r="B450" s="18" t="s">
        <v>471</v>
      </c>
      <c r="C450" s="14">
        <v>449</v>
      </c>
      <c r="D450" s="14">
        <v>-21.197189999999999</v>
      </c>
      <c r="E450" s="14">
        <f t="shared" si="46"/>
        <v>0.23173967580084909</v>
      </c>
      <c r="F450" s="15">
        <v>9607</v>
      </c>
      <c r="G450" s="15">
        <v>31849</v>
      </c>
      <c r="H450" s="15"/>
      <c r="I450" s="14"/>
      <c r="J450" s="14"/>
      <c r="K450" s="14"/>
      <c r="L450" s="14"/>
      <c r="M450" s="14"/>
      <c r="N450" s="16">
        <f t="shared" ref="N450:N513" si="48">P450/(O450+P450)</f>
        <v>0.44371156871156869</v>
      </c>
      <c r="O450" s="19">
        <f t="shared" ref="O450:O513" si="49">Q450+R450+S450</f>
        <v>31121</v>
      </c>
      <c r="P450" s="18">
        <v>24823</v>
      </c>
      <c r="Q450" s="18">
        <v>1509</v>
      </c>
      <c r="R450" s="18">
        <v>29477</v>
      </c>
      <c r="S450" s="18">
        <v>135</v>
      </c>
      <c r="T450" s="18">
        <v>45</v>
      </c>
      <c r="U450" s="18">
        <v>58</v>
      </c>
      <c r="V450" s="18">
        <v>33</v>
      </c>
      <c r="W450" s="18">
        <v>160</v>
      </c>
      <c r="X450" s="18">
        <v>223</v>
      </c>
      <c r="Y450" s="18">
        <v>72</v>
      </c>
      <c r="Z450" s="18">
        <v>48</v>
      </c>
      <c r="AA450" s="18">
        <v>160</v>
      </c>
      <c r="AB450" s="18">
        <v>81</v>
      </c>
      <c r="AC450" s="18">
        <v>83</v>
      </c>
      <c r="AD450" s="18">
        <v>125</v>
      </c>
      <c r="AE450" s="18">
        <v>239</v>
      </c>
      <c r="AF450" s="18">
        <v>268</v>
      </c>
      <c r="AG450" s="18">
        <v>122</v>
      </c>
      <c r="AH450" s="18">
        <v>29</v>
      </c>
      <c r="AI450" s="18">
        <v>33</v>
      </c>
      <c r="AJ450" s="14">
        <f t="shared" ref="AJ450:AJ513" si="50">SUM(P450:AI450)</f>
        <v>57723</v>
      </c>
      <c r="AK450" s="18">
        <v>5019</v>
      </c>
      <c r="AL450" s="14">
        <f t="shared" ref="AL450:AL469" si="51">AJ450+AK450</f>
        <v>62742</v>
      </c>
      <c r="AM450" s="21">
        <v>92910</v>
      </c>
      <c r="AN450" s="17">
        <v>31.9</v>
      </c>
      <c r="AO450" s="14">
        <v>2</v>
      </c>
    </row>
    <row r="451" spans="1:41">
      <c r="A451" s="14" t="s">
        <v>491</v>
      </c>
      <c r="B451" s="18" t="s">
        <v>472</v>
      </c>
      <c r="C451" s="14">
        <v>450</v>
      </c>
      <c r="D451" s="14">
        <v>-16.594290000000001</v>
      </c>
      <c r="E451" s="14">
        <f t="shared" ref="E451:E514" si="52">F451/(F451+G451)</f>
        <v>6.2596638236321014E-2</v>
      </c>
      <c r="F451" s="15">
        <v>2510</v>
      </c>
      <c r="G451" s="15">
        <v>37588</v>
      </c>
      <c r="H451" s="15"/>
      <c r="I451" s="14"/>
      <c r="J451" s="14"/>
      <c r="K451" s="14"/>
      <c r="L451" s="14"/>
      <c r="M451" s="14"/>
      <c r="N451" s="16">
        <f t="shared" si="48"/>
        <v>0.22853957636566333</v>
      </c>
      <c r="O451" s="19">
        <f t="shared" si="49"/>
        <v>40136</v>
      </c>
      <c r="P451" s="18">
        <v>11890</v>
      </c>
      <c r="Q451" s="18">
        <v>2163</v>
      </c>
      <c r="R451" s="18">
        <v>37485</v>
      </c>
      <c r="S451" s="18">
        <v>488</v>
      </c>
      <c r="T451" s="18">
        <v>87</v>
      </c>
      <c r="U451" s="18">
        <v>88</v>
      </c>
      <c r="V451" s="18">
        <v>48</v>
      </c>
      <c r="W451" s="18">
        <v>190</v>
      </c>
      <c r="X451" s="18">
        <v>168</v>
      </c>
      <c r="Y451" s="18">
        <v>78</v>
      </c>
      <c r="Z451" s="18">
        <v>45</v>
      </c>
      <c r="AA451" s="18">
        <v>106</v>
      </c>
      <c r="AB451" s="18">
        <v>107</v>
      </c>
      <c r="AC451" s="18">
        <v>200</v>
      </c>
      <c r="AD451" s="18">
        <v>94</v>
      </c>
      <c r="AE451" s="18">
        <v>179</v>
      </c>
      <c r="AF451" s="18">
        <v>206</v>
      </c>
      <c r="AG451" s="18">
        <v>168</v>
      </c>
      <c r="AH451" s="18">
        <v>36</v>
      </c>
      <c r="AI451" s="18">
        <v>33</v>
      </c>
      <c r="AJ451" s="14">
        <f t="shared" si="50"/>
        <v>53859</v>
      </c>
      <c r="AK451" s="18">
        <v>3884</v>
      </c>
      <c r="AL451" s="14">
        <f t="shared" si="51"/>
        <v>57743</v>
      </c>
      <c r="AM451" s="21">
        <v>115717</v>
      </c>
      <c r="AN451" s="17">
        <v>32.9</v>
      </c>
      <c r="AO451" s="14"/>
    </row>
    <row r="452" spans="1:41">
      <c r="A452" s="14" t="s">
        <v>491</v>
      </c>
      <c r="B452" s="18" t="s">
        <v>473</v>
      </c>
      <c r="C452" s="14">
        <v>451</v>
      </c>
      <c r="D452" s="14">
        <v>-26.778199999999998</v>
      </c>
      <c r="E452" s="14">
        <f t="shared" si="52"/>
        <v>0.15581014729950901</v>
      </c>
      <c r="F452" s="15">
        <v>4760</v>
      </c>
      <c r="G452" s="15">
        <v>25790</v>
      </c>
      <c r="H452" s="15"/>
      <c r="I452" s="14"/>
      <c r="J452" s="14"/>
      <c r="K452" s="14"/>
      <c r="L452" s="14"/>
      <c r="M452" s="14"/>
      <c r="N452" s="16">
        <f t="shared" si="48"/>
        <v>0.42359211528157692</v>
      </c>
      <c r="O452" s="19">
        <f t="shared" si="49"/>
        <v>20440</v>
      </c>
      <c r="P452" s="18">
        <v>15021</v>
      </c>
      <c r="Q452" s="18">
        <v>1341</v>
      </c>
      <c r="R452" s="18">
        <v>18862</v>
      </c>
      <c r="S452" s="18">
        <v>237</v>
      </c>
      <c r="T452" s="18">
        <v>55</v>
      </c>
      <c r="U452" s="18">
        <v>38</v>
      </c>
      <c r="V452" s="18">
        <v>24</v>
      </c>
      <c r="W452" s="18">
        <v>86</v>
      </c>
      <c r="X452" s="18">
        <v>90</v>
      </c>
      <c r="Y452" s="18">
        <v>42</v>
      </c>
      <c r="Z452" s="18">
        <v>24</v>
      </c>
      <c r="AA452" s="18">
        <v>55</v>
      </c>
      <c r="AB452" s="18">
        <v>58</v>
      </c>
      <c r="AC452" s="18">
        <v>115</v>
      </c>
      <c r="AD452" s="18">
        <v>54</v>
      </c>
      <c r="AE452" s="18">
        <v>182</v>
      </c>
      <c r="AF452" s="18">
        <v>172</v>
      </c>
      <c r="AG452" s="18">
        <v>132</v>
      </c>
      <c r="AH452" s="18">
        <v>25</v>
      </c>
      <c r="AI452" s="18">
        <v>35</v>
      </c>
      <c r="AJ452" s="14">
        <f t="shared" si="50"/>
        <v>36648</v>
      </c>
      <c r="AK452" s="18">
        <v>3665</v>
      </c>
      <c r="AL452" s="14">
        <f t="shared" si="51"/>
        <v>40313</v>
      </c>
      <c r="AM452" s="21">
        <v>68035</v>
      </c>
      <c r="AN452" s="17">
        <v>29.9</v>
      </c>
      <c r="AO452" s="14">
        <v>2</v>
      </c>
    </row>
    <row r="453" spans="1:41">
      <c r="A453" s="14" t="s">
        <v>491</v>
      </c>
      <c r="B453" s="18" t="s">
        <v>474</v>
      </c>
      <c r="C453" s="14">
        <v>452</v>
      </c>
      <c r="D453" s="14">
        <v>-21.588930000000001</v>
      </c>
      <c r="E453" s="14">
        <f t="shared" si="52"/>
        <v>0.26723582474226804</v>
      </c>
      <c r="F453" s="15">
        <v>6636</v>
      </c>
      <c r="G453" s="15">
        <v>18196</v>
      </c>
      <c r="H453" s="15"/>
      <c r="I453" s="14"/>
      <c r="J453" s="14"/>
      <c r="K453" s="14"/>
      <c r="L453" s="14"/>
      <c r="M453" s="14"/>
      <c r="N453" s="16">
        <f t="shared" si="48"/>
        <v>0.48312512322334344</v>
      </c>
      <c r="O453" s="19">
        <f t="shared" si="49"/>
        <v>28838</v>
      </c>
      <c r="P453" s="18">
        <v>26955</v>
      </c>
      <c r="Q453" s="18">
        <v>1115</v>
      </c>
      <c r="R453" s="18">
        <v>27601</v>
      </c>
      <c r="S453" s="18">
        <v>122</v>
      </c>
      <c r="T453" s="18">
        <v>40</v>
      </c>
      <c r="U453" s="18">
        <v>68</v>
      </c>
      <c r="V453" s="18">
        <v>32</v>
      </c>
      <c r="W453" s="18">
        <v>79</v>
      </c>
      <c r="X453" s="18">
        <v>79</v>
      </c>
      <c r="Y453" s="18">
        <v>46</v>
      </c>
      <c r="Z453" s="18">
        <v>43</v>
      </c>
      <c r="AA453" s="18">
        <v>106</v>
      </c>
      <c r="AB453" s="18">
        <v>47</v>
      </c>
      <c r="AC453" s="18">
        <v>115</v>
      </c>
      <c r="AD453" s="18">
        <v>72</v>
      </c>
      <c r="AE453" s="18">
        <v>167</v>
      </c>
      <c r="AF453" s="18">
        <v>217</v>
      </c>
      <c r="AG453" s="18">
        <v>122</v>
      </c>
      <c r="AH453" s="18">
        <v>21</v>
      </c>
      <c r="AI453" s="18">
        <v>28</v>
      </c>
      <c r="AJ453" s="14">
        <f t="shared" si="50"/>
        <v>57075</v>
      </c>
      <c r="AK453" s="18">
        <v>6127</v>
      </c>
      <c r="AL453" s="14">
        <f t="shared" si="51"/>
        <v>63202</v>
      </c>
      <c r="AM453" s="21">
        <v>106711</v>
      </c>
      <c r="AN453" s="17">
        <v>43</v>
      </c>
      <c r="AO453" s="14">
        <v>2</v>
      </c>
    </row>
    <row r="454" spans="1:41">
      <c r="A454" s="14" t="s">
        <v>491</v>
      </c>
      <c r="B454" s="18" t="s">
        <v>475</v>
      </c>
      <c r="C454" s="14">
        <v>453</v>
      </c>
      <c r="D454" s="14">
        <v>-21.644600000000001</v>
      </c>
      <c r="E454" s="14">
        <f t="shared" si="52"/>
        <v>6.6454307177165509E-2</v>
      </c>
      <c r="F454" s="15">
        <v>5299</v>
      </c>
      <c r="G454" s="15">
        <v>74440</v>
      </c>
      <c r="H454" s="15"/>
      <c r="I454" s="14"/>
      <c r="J454" s="14"/>
      <c r="K454" s="14"/>
      <c r="L454" s="14"/>
      <c r="M454" s="14"/>
      <c r="N454" s="16">
        <f t="shared" si="48"/>
        <v>0.28290027934199441</v>
      </c>
      <c r="O454" s="19">
        <f t="shared" si="49"/>
        <v>64691</v>
      </c>
      <c r="P454" s="18">
        <v>25521</v>
      </c>
      <c r="Q454" s="18">
        <v>3325</v>
      </c>
      <c r="R454" s="18">
        <v>61053</v>
      </c>
      <c r="S454" s="18">
        <v>313</v>
      </c>
      <c r="T454" s="18">
        <v>107</v>
      </c>
      <c r="U454" s="18">
        <v>66</v>
      </c>
      <c r="V454" s="18">
        <v>51</v>
      </c>
      <c r="W454" s="18">
        <v>311</v>
      </c>
      <c r="X454" s="18">
        <v>253</v>
      </c>
      <c r="Y454" s="18">
        <v>90</v>
      </c>
      <c r="Z454" s="18">
        <v>56</v>
      </c>
      <c r="AA454" s="18">
        <v>147</v>
      </c>
      <c r="AB454" s="18">
        <v>171</v>
      </c>
      <c r="AC454" s="18">
        <v>275</v>
      </c>
      <c r="AD454" s="18">
        <v>136</v>
      </c>
      <c r="AE454" s="18">
        <v>256</v>
      </c>
      <c r="AF454" s="18">
        <v>270</v>
      </c>
      <c r="AG454" s="18">
        <v>239</v>
      </c>
      <c r="AH454" s="18">
        <v>33</v>
      </c>
      <c r="AI454" s="18">
        <v>63</v>
      </c>
      <c r="AJ454" s="14">
        <f t="shared" si="50"/>
        <v>92736</v>
      </c>
      <c r="AK454" s="18">
        <v>4326</v>
      </c>
      <c r="AL454" s="14">
        <f t="shared" si="51"/>
        <v>97062</v>
      </c>
      <c r="AM454" s="21">
        <v>153187</v>
      </c>
      <c r="AN454" s="17">
        <v>91.1</v>
      </c>
      <c r="AO454" s="14">
        <v>3</v>
      </c>
    </row>
    <row r="455" spans="1:41">
      <c r="A455" s="14" t="s">
        <v>491</v>
      </c>
      <c r="B455" s="18" t="s">
        <v>476</v>
      </c>
      <c r="C455" s="14">
        <v>454</v>
      </c>
      <c r="D455" s="14">
        <v>-38.654809999999998</v>
      </c>
      <c r="E455" s="14">
        <f t="shared" si="52"/>
        <v>7.5683346285096459E-2</v>
      </c>
      <c r="F455" s="15">
        <v>2240</v>
      </c>
      <c r="G455" s="15">
        <v>27357</v>
      </c>
      <c r="H455" s="15"/>
      <c r="I455" s="14"/>
      <c r="J455" s="14"/>
      <c r="K455" s="14"/>
      <c r="L455" s="14"/>
      <c r="M455" s="14"/>
      <c r="N455" s="16">
        <f t="shared" si="48"/>
        <v>0.46223142004991175</v>
      </c>
      <c r="O455" s="19">
        <f t="shared" si="49"/>
        <v>17670</v>
      </c>
      <c r="P455" s="18">
        <v>15188</v>
      </c>
      <c r="Q455" s="18">
        <v>697</v>
      </c>
      <c r="R455" s="18">
        <v>16897</v>
      </c>
      <c r="S455" s="18">
        <v>76</v>
      </c>
      <c r="T455" s="18">
        <v>24</v>
      </c>
      <c r="U455" s="18">
        <v>24</v>
      </c>
      <c r="V455" s="18">
        <v>22</v>
      </c>
      <c r="W455" s="18">
        <v>74</v>
      </c>
      <c r="X455" s="18">
        <v>83</v>
      </c>
      <c r="Y455" s="18">
        <v>28</v>
      </c>
      <c r="Z455" s="18">
        <v>27</v>
      </c>
      <c r="AA455" s="18">
        <v>86</v>
      </c>
      <c r="AB455" s="18">
        <v>35</v>
      </c>
      <c r="AC455" s="18">
        <v>87</v>
      </c>
      <c r="AD455" s="18">
        <v>54</v>
      </c>
      <c r="AE455" s="18">
        <v>125</v>
      </c>
      <c r="AF455" s="18">
        <v>200</v>
      </c>
      <c r="AG455" s="18">
        <v>75</v>
      </c>
      <c r="AH455" s="18">
        <v>16</v>
      </c>
      <c r="AI455" s="18">
        <v>30</v>
      </c>
      <c r="AJ455" s="14">
        <f t="shared" si="50"/>
        <v>33848</v>
      </c>
      <c r="AK455" s="18">
        <v>2708</v>
      </c>
      <c r="AL455" s="14">
        <f t="shared" si="51"/>
        <v>36556</v>
      </c>
      <c r="AM455" s="21">
        <v>57424</v>
      </c>
      <c r="AN455" s="17">
        <v>41</v>
      </c>
      <c r="AO455" s="14"/>
    </row>
    <row r="456" spans="1:41">
      <c r="A456" s="14" t="s">
        <v>491</v>
      </c>
      <c r="B456" s="18" t="s">
        <v>477</v>
      </c>
      <c r="C456" s="14">
        <v>455</v>
      </c>
      <c r="D456" s="14"/>
      <c r="E456" s="14"/>
      <c r="F456" s="15"/>
      <c r="G456" s="15"/>
      <c r="H456" s="15"/>
      <c r="I456" s="14"/>
      <c r="J456" s="14"/>
      <c r="K456" s="14"/>
      <c r="L456" s="14"/>
      <c r="M456" s="14"/>
      <c r="N456" s="16">
        <f t="shared" si="48"/>
        <v>0.50861939417359014</v>
      </c>
      <c r="O456" s="19">
        <f t="shared" si="49"/>
        <v>22889</v>
      </c>
      <c r="P456" s="18">
        <v>23692</v>
      </c>
      <c r="Q456" s="18">
        <v>993</v>
      </c>
      <c r="R456" s="18">
        <v>21791</v>
      </c>
      <c r="S456" s="18">
        <v>105</v>
      </c>
      <c r="T456" s="18">
        <v>34</v>
      </c>
      <c r="U456" s="18">
        <v>25</v>
      </c>
      <c r="V456" s="18">
        <v>18</v>
      </c>
      <c r="W456" s="18">
        <v>93</v>
      </c>
      <c r="X456" s="18">
        <v>56</v>
      </c>
      <c r="Y456" s="18">
        <v>33</v>
      </c>
      <c r="Z456" s="18">
        <v>20</v>
      </c>
      <c r="AA456" s="18">
        <v>89</v>
      </c>
      <c r="AB456" s="18">
        <v>47</v>
      </c>
      <c r="AC456" s="18">
        <v>72</v>
      </c>
      <c r="AD456" s="18">
        <v>54</v>
      </c>
      <c r="AE456" s="18">
        <v>154</v>
      </c>
      <c r="AF456" s="18">
        <v>225</v>
      </c>
      <c r="AG456" s="18">
        <v>111</v>
      </c>
      <c r="AH456" s="18">
        <v>9</v>
      </c>
      <c r="AI456" s="18">
        <v>15</v>
      </c>
      <c r="AJ456" s="14">
        <f t="shared" si="50"/>
        <v>47636</v>
      </c>
      <c r="AK456" s="18">
        <v>4715</v>
      </c>
      <c r="AL456" s="14">
        <f t="shared" si="51"/>
        <v>52351</v>
      </c>
      <c r="AM456" s="21">
        <v>81062</v>
      </c>
      <c r="AN456" s="17">
        <v>43</v>
      </c>
      <c r="AO456" s="14">
        <v>2</v>
      </c>
    </row>
    <row r="457" spans="1:41">
      <c r="A457" s="14" t="s">
        <v>491</v>
      </c>
      <c r="B457" s="18" t="s">
        <v>478</v>
      </c>
      <c r="C457" s="14">
        <v>456</v>
      </c>
      <c r="D457" s="14">
        <v>-32.158050000000003</v>
      </c>
      <c r="E457" s="14">
        <f t="shared" si="52"/>
        <v>0.24106761131130519</v>
      </c>
      <c r="F457" s="15">
        <v>3947</v>
      </c>
      <c r="G457" s="15">
        <v>12426</v>
      </c>
      <c r="H457" s="15"/>
      <c r="I457" s="14"/>
      <c r="J457" s="14"/>
      <c r="K457" s="14"/>
      <c r="L457" s="14"/>
      <c r="M457" s="14"/>
      <c r="N457" s="16">
        <f t="shared" si="48"/>
        <v>0.56264812152764287</v>
      </c>
      <c r="O457" s="19">
        <f t="shared" si="49"/>
        <v>11257</v>
      </c>
      <c r="P457" s="18">
        <v>14482</v>
      </c>
      <c r="Q457" s="18">
        <v>610</v>
      </c>
      <c r="R457" s="18">
        <v>10528</v>
      </c>
      <c r="S457" s="18">
        <v>119</v>
      </c>
      <c r="T457" s="18">
        <v>52</v>
      </c>
      <c r="U457" s="18">
        <v>59</v>
      </c>
      <c r="V457" s="18">
        <v>19</v>
      </c>
      <c r="W457" s="18">
        <v>65</v>
      </c>
      <c r="X457" s="18">
        <v>58</v>
      </c>
      <c r="Y457" s="18">
        <v>33</v>
      </c>
      <c r="Z457" s="18">
        <v>21</v>
      </c>
      <c r="AA457" s="18">
        <v>60</v>
      </c>
      <c r="AB457" s="18">
        <v>33</v>
      </c>
      <c r="AC457" s="18">
        <v>76</v>
      </c>
      <c r="AD457" s="18">
        <v>60</v>
      </c>
      <c r="AE457" s="18">
        <v>172</v>
      </c>
      <c r="AF457" s="18">
        <v>0</v>
      </c>
      <c r="AG457" s="18">
        <v>0</v>
      </c>
      <c r="AH457" s="18">
        <v>0</v>
      </c>
      <c r="AI457" s="18">
        <v>0</v>
      </c>
      <c r="AJ457" s="14">
        <f t="shared" si="50"/>
        <v>26447</v>
      </c>
      <c r="AK457" s="18">
        <v>2863</v>
      </c>
      <c r="AL457" s="14">
        <f t="shared" si="51"/>
        <v>29310</v>
      </c>
      <c r="AM457" s="21">
        <v>48509</v>
      </c>
      <c r="AN457" s="17">
        <v>48.2</v>
      </c>
      <c r="AO457" s="14">
        <v>2</v>
      </c>
    </row>
    <row r="458" spans="1:41">
      <c r="A458" s="14" t="s">
        <v>491</v>
      </c>
      <c r="B458" s="18" t="s">
        <v>479</v>
      </c>
      <c r="C458" s="14">
        <v>457</v>
      </c>
      <c r="D458" s="14">
        <v>-28.123000000000001</v>
      </c>
      <c r="E458" s="14">
        <f t="shared" si="52"/>
        <v>9.2710340398201668E-2</v>
      </c>
      <c r="F458" s="15">
        <v>2887</v>
      </c>
      <c r="G458" s="15">
        <v>28253</v>
      </c>
      <c r="H458" s="15"/>
      <c r="I458" s="14"/>
      <c r="J458" s="14"/>
      <c r="K458" s="14"/>
      <c r="L458" s="14"/>
      <c r="M458" s="14"/>
      <c r="N458" s="16">
        <f t="shared" si="48"/>
        <v>0.3739403943963594</v>
      </c>
      <c r="O458" s="19">
        <f t="shared" si="49"/>
        <v>28065</v>
      </c>
      <c r="P458" s="18">
        <v>16763</v>
      </c>
      <c r="Q458" s="18">
        <v>1289</v>
      </c>
      <c r="R458" s="18">
        <v>26642</v>
      </c>
      <c r="S458" s="18">
        <v>134</v>
      </c>
      <c r="T458" s="18">
        <v>13</v>
      </c>
      <c r="U458" s="18">
        <v>15</v>
      </c>
      <c r="V458" s="18">
        <v>16</v>
      </c>
      <c r="W458" s="18">
        <v>95</v>
      </c>
      <c r="X458" s="18">
        <v>70</v>
      </c>
      <c r="Y458" s="18">
        <v>21</v>
      </c>
      <c r="Z458" s="18">
        <v>21</v>
      </c>
      <c r="AA458" s="18">
        <v>36</v>
      </c>
      <c r="AB458" s="18">
        <v>39</v>
      </c>
      <c r="AC458" s="18">
        <v>89</v>
      </c>
      <c r="AD458" s="18">
        <v>35</v>
      </c>
      <c r="AE458" s="18">
        <v>62</v>
      </c>
      <c r="AF458" s="18">
        <v>88</v>
      </c>
      <c r="AG458" s="18">
        <v>96</v>
      </c>
      <c r="AH458" s="18">
        <v>13</v>
      </c>
      <c r="AI458" s="18">
        <v>35</v>
      </c>
      <c r="AJ458" s="14">
        <f t="shared" si="50"/>
        <v>45572</v>
      </c>
      <c r="AK458" s="18">
        <v>2101</v>
      </c>
      <c r="AL458" s="14">
        <f t="shared" si="51"/>
        <v>47673</v>
      </c>
      <c r="AM458" s="21">
        <v>75860</v>
      </c>
      <c r="AN458" s="17">
        <v>43</v>
      </c>
      <c r="AO458" s="14">
        <v>3</v>
      </c>
    </row>
    <row r="459" spans="1:41">
      <c r="A459" s="14" t="s">
        <v>491</v>
      </c>
      <c r="B459" s="18" t="s">
        <v>480</v>
      </c>
      <c r="C459" s="14">
        <v>458</v>
      </c>
      <c r="D459" s="14">
        <v>-16.25141</v>
      </c>
      <c r="E459" s="14">
        <f t="shared" si="52"/>
        <v>6.3077379438935502E-2</v>
      </c>
      <c r="F459" s="15">
        <v>2977</v>
      </c>
      <c r="G459" s="15">
        <v>44219</v>
      </c>
      <c r="H459" s="15"/>
      <c r="I459" s="14"/>
      <c r="J459" s="14"/>
      <c r="K459" s="14"/>
      <c r="L459" s="14"/>
      <c r="M459" s="14"/>
      <c r="N459" s="16">
        <f t="shared" si="48"/>
        <v>0.22559144510364024</v>
      </c>
      <c r="O459" s="19">
        <f t="shared" si="49"/>
        <v>42292</v>
      </c>
      <c r="P459" s="18">
        <v>12320</v>
      </c>
      <c r="Q459" s="18">
        <v>1377</v>
      </c>
      <c r="R459" s="18">
        <v>40762</v>
      </c>
      <c r="S459" s="18">
        <v>153</v>
      </c>
      <c r="T459" s="18">
        <v>16</v>
      </c>
      <c r="U459" s="18">
        <v>17</v>
      </c>
      <c r="V459" s="18">
        <v>19</v>
      </c>
      <c r="W459" s="18">
        <v>134</v>
      </c>
      <c r="X459" s="18">
        <v>67</v>
      </c>
      <c r="Y459" s="18">
        <v>34</v>
      </c>
      <c r="Z459" s="18">
        <v>22</v>
      </c>
      <c r="AA459" s="18">
        <v>33</v>
      </c>
      <c r="AB459" s="18">
        <v>44</v>
      </c>
      <c r="AC459" s="18">
        <v>56</v>
      </c>
      <c r="AD459" s="18">
        <v>37</v>
      </c>
      <c r="AE459" s="18">
        <v>84</v>
      </c>
      <c r="AF459" s="18">
        <v>63</v>
      </c>
      <c r="AG459" s="18">
        <v>67</v>
      </c>
      <c r="AH459" s="18">
        <v>13</v>
      </c>
      <c r="AI459" s="18">
        <v>18</v>
      </c>
      <c r="AJ459" s="14">
        <f t="shared" si="50"/>
        <v>55336</v>
      </c>
      <c r="AK459" s="18">
        <v>2666</v>
      </c>
      <c r="AL459" s="14">
        <f t="shared" si="51"/>
        <v>58002</v>
      </c>
      <c r="AM459" s="21">
        <v>97861</v>
      </c>
      <c r="AN459" s="17">
        <v>52.9</v>
      </c>
      <c r="AO459" s="14"/>
    </row>
    <row r="460" spans="1:41">
      <c r="A460" s="14" t="s">
        <v>491</v>
      </c>
      <c r="B460" s="18" t="s">
        <v>481</v>
      </c>
      <c r="C460" s="14">
        <v>459</v>
      </c>
      <c r="D460" s="14">
        <v>-25.255870000000002</v>
      </c>
      <c r="E460" s="14">
        <f t="shared" si="52"/>
        <v>0.10362852068003045</v>
      </c>
      <c r="F460" s="15">
        <v>2042</v>
      </c>
      <c r="G460" s="15">
        <v>17663</v>
      </c>
      <c r="H460" s="15"/>
      <c r="I460" s="14"/>
      <c r="J460" s="14"/>
      <c r="K460" s="14"/>
      <c r="L460" s="14"/>
      <c r="M460" s="14"/>
      <c r="N460" s="16">
        <f t="shared" si="48"/>
        <v>0.35618723285957538</v>
      </c>
      <c r="O460" s="19">
        <f t="shared" si="49"/>
        <v>18527</v>
      </c>
      <c r="P460" s="18">
        <v>10250</v>
      </c>
      <c r="Q460" s="18">
        <v>924</v>
      </c>
      <c r="R460" s="18">
        <v>17461</v>
      </c>
      <c r="S460" s="18">
        <v>142</v>
      </c>
      <c r="T460" s="18">
        <v>25</v>
      </c>
      <c r="U460" s="18">
        <v>20</v>
      </c>
      <c r="V460" s="18">
        <v>9</v>
      </c>
      <c r="W460" s="18">
        <v>106</v>
      </c>
      <c r="X460" s="18">
        <v>52</v>
      </c>
      <c r="Y460" s="18">
        <v>20</v>
      </c>
      <c r="Z460" s="18">
        <v>15</v>
      </c>
      <c r="AA460" s="18">
        <v>57</v>
      </c>
      <c r="AB460" s="18">
        <v>39</v>
      </c>
      <c r="AC460" s="18">
        <v>76</v>
      </c>
      <c r="AD460" s="18">
        <v>40</v>
      </c>
      <c r="AE460" s="18">
        <v>109</v>
      </c>
      <c r="AF460" s="18">
        <v>127</v>
      </c>
      <c r="AG460" s="18">
        <v>53</v>
      </c>
      <c r="AH460" s="18">
        <v>13</v>
      </c>
      <c r="AI460" s="18">
        <v>19</v>
      </c>
      <c r="AJ460" s="14">
        <f t="shared" si="50"/>
        <v>29557</v>
      </c>
      <c r="AK460" s="18">
        <v>1834</v>
      </c>
      <c r="AL460" s="14">
        <f t="shared" si="51"/>
        <v>31391</v>
      </c>
      <c r="AM460" s="21">
        <v>46179</v>
      </c>
      <c r="AN460" s="17">
        <v>52.9</v>
      </c>
      <c r="AO460" s="14">
        <v>3</v>
      </c>
    </row>
    <row r="461" spans="1:41">
      <c r="A461" s="14" t="s">
        <v>491</v>
      </c>
      <c r="B461" s="18" t="s">
        <v>482</v>
      </c>
      <c r="C461" s="14">
        <v>460</v>
      </c>
      <c r="D461" s="14">
        <v>-35.318269999999998</v>
      </c>
      <c r="E461" s="14">
        <f t="shared" si="52"/>
        <v>0.10890052356020942</v>
      </c>
      <c r="F461" s="15">
        <v>3120</v>
      </c>
      <c r="G461" s="15">
        <v>25530</v>
      </c>
      <c r="H461" s="15"/>
      <c r="I461" s="14"/>
      <c r="J461" s="14"/>
      <c r="K461" s="14"/>
      <c r="L461" s="14"/>
      <c r="M461" s="14"/>
      <c r="N461" s="16">
        <f t="shared" si="48"/>
        <v>0.46208325168658848</v>
      </c>
      <c r="O461" s="19">
        <f t="shared" si="49"/>
        <v>19216</v>
      </c>
      <c r="P461" s="18">
        <v>16507</v>
      </c>
      <c r="Q461" s="18">
        <v>1055</v>
      </c>
      <c r="R461" s="18">
        <v>18110</v>
      </c>
      <c r="S461" s="18">
        <v>51</v>
      </c>
      <c r="T461" s="18">
        <v>15</v>
      </c>
      <c r="U461" s="18">
        <v>9</v>
      </c>
      <c r="V461" s="18">
        <v>14</v>
      </c>
      <c r="W461" s="18">
        <v>53</v>
      </c>
      <c r="X461" s="18">
        <v>50</v>
      </c>
      <c r="Y461" s="18">
        <v>13</v>
      </c>
      <c r="Z461" s="18">
        <v>7</v>
      </c>
      <c r="AA461" s="18">
        <v>20</v>
      </c>
      <c r="AB461" s="18">
        <v>16</v>
      </c>
      <c r="AC461" s="18">
        <v>17</v>
      </c>
      <c r="AD461" s="18">
        <v>25</v>
      </c>
      <c r="AE461" s="18">
        <v>81</v>
      </c>
      <c r="AF461" s="18">
        <v>75</v>
      </c>
      <c r="AG461" s="18">
        <v>41</v>
      </c>
      <c r="AH461" s="18">
        <v>11</v>
      </c>
      <c r="AI461" s="18">
        <v>7</v>
      </c>
      <c r="AJ461" s="14">
        <f t="shared" si="50"/>
        <v>36177</v>
      </c>
      <c r="AK461" s="18">
        <v>2486</v>
      </c>
      <c r="AL461" s="14">
        <f t="shared" si="51"/>
        <v>38663</v>
      </c>
      <c r="AM461" s="21">
        <v>81404</v>
      </c>
      <c r="AN461" s="17">
        <v>39.5</v>
      </c>
      <c r="AO461" s="14">
        <v>3</v>
      </c>
    </row>
    <row r="462" spans="1:41">
      <c r="A462" s="14" t="s">
        <v>491</v>
      </c>
      <c r="B462" s="18" t="s">
        <v>483</v>
      </c>
      <c r="C462" s="14">
        <v>461</v>
      </c>
      <c r="D462" s="14">
        <v>-35.085430000000002</v>
      </c>
      <c r="E462" s="14">
        <f t="shared" si="52"/>
        <v>0.17301602846603337</v>
      </c>
      <c r="F462" s="15">
        <v>5300</v>
      </c>
      <c r="G462" s="15">
        <v>25333</v>
      </c>
      <c r="H462" s="15"/>
      <c r="I462" s="14"/>
      <c r="J462" s="14"/>
      <c r="K462" s="14"/>
      <c r="L462" s="14"/>
      <c r="M462" s="14"/>
      <c r="N462" s="16">
        <f t="shared" si="48"/>
        <v>0.52387037662149782</v>
      </c>
      <c r="O462" s="19">
        <f t="shared" si="49"/>
        <v>19747</v>
      </c>
      <c r="P462" s="18">
        <v>21727</v>
      </c>
      <c r="Q462" s="18">
        <v>666</v>
      </c>
      <c r="R462" s="18">
        <v>18976</v>
      </c>
      <c r="S462" s="18">
        <v>105</v>
      </c>
      <c r="T462" s="18">
        <v>18</v>
      </c>
      <c r="U462" s="18">
        <v>10</v>
      </c>
      <c r="V462" s="18">
        <v>13</v>
      </c>
      <c r="W462" s="18">
        <v>68</v>
      </c>
      <c r="X462" s="18">
        <v>54</v>
      </c>
      <c r="Y462" s="18">
        <v>19</v>
      </c>
      <c r="Z462" s="18">
        <v>10</v>
      </c>
      <c r="AA462" s="18">
        <v>33</v>
      </c>
      <c r="AB462" s="18">
        <v>21</v>
      </c>
      <c r="AC462" s="18">
        <v>50</v>
      </c>
      <c r="AD462" s="18">
        <v>24</v>
      </c>
      <c r="AE462" s="18">
        <v>96</v>
      </c>
      <c r="AF462" s="18">
        <v>93</v>
      </c>
      <c r="AG462" s="18">
        <v>41</v>
      </c>
      <c r="AH462" s="18">
        <v>7</v>
      </c>
      <c r="AI462" s="18">
        <v>15</v>
      </c>
      <c r="AJ462" s="14">
        <f t="shared" si="50"/>
        <v>42046</v>
      </c>
      <c r="AK462" s="18">
        <v>3008</v>
      </c>
      <c r="AL462" s="14">
        <f t="shared" si="51"/>
        <v>45054</v>
      </c>
      <c r="AM462" s="21">
        <v>70694</v>
      </c>
      <c r="AN462" s="17">
        <v>47.5</v>
      </c>
      <c r="AO462" s="14">
        <v>2</v>
      </c>
    </row>
    <row r="463" spans="1:41">
      <c r="A463" s="14" t="s">
        <v>491</v>
      </c>
      <c r="B463" s="18" t="s">
        <v>484</v>
      </c>
      <c r="C463" s="14">
        <v>462</v>
      </c>
      <c r="D463" s="14">
        <v>-27.04251</v>
      </c>
      <c r="E463" s="14">
        <f t="shared" si="52"/>
        <v>0.14779263174257734</v>
      </c>
      <c r="F463" s="15">
        <v>3803</v>
      </c>
      <c r="G463" s="15">
        <v>21929</v>
      </c>
      <c r="H463" s="15"/>
      <c r="I463" s="14"/>
      <c r="J463" s="14"/>
      <c r="K463" s="14"/>
      <c r="L463" s="14"/>
      <c r="M463" s="14"/>
      <c r="N463" s="16">
        <f t="shared" si="48"/>
        <v>0.41821777570963237</v>
      </c>
      <c r="O463" s="19">
        <f t="shared" si="49"/>
        <v>20004</v>
      </c>
      <c r="P463" s="18">
        <v>14380</v>
      </c>
      <c r="Q463" s="18">
        <v>1559</v>
      </c>
      <c r="R463" s="18">
        <v>18183</v>
      </c>
      <c r="S463" s="18">
        <v>262</v>
      </c>
      <c r="T463" s="18">
        <v>81</v>
      </c>
      <c r="U463" s="18">
        <v>65</v>
      </c>
      <c r="V463" s="18">
        <v>37</v>
      </c>
      <c r="W463" s="18">
        <v>146</v>
      </c>
      <c r="X463" s="18">
        <v>109</v>
      </c>
      <c r="Y463" s="18">
        <v>54</v>
      </c>
      <c r="Z463" s="18">
        <v>27</v>
      </c>
      <c r="AA463" s="18">
        <v>127</v>
      </c>
      <c r="AB463" s="18">
        <v>73</v>
      </c>
      <c r="AC463" s="18">
        <v>90</v>
      </c>
      <c r="AD463" s="18">
        <v>110</v>
      </c>
      <c r="AE463" s="18">
        <v>227</v>
      </c>
      <c r="AF463" s="18">
        <v>353</v>
      </c>
      <c r="AG463" s="18">
        <v>186</v>
      </c>
      <c r="AH463" s="18">
        <v>29</v>
      </c>
      <c r="AI463" s="18">
        <v>43</v>
      </c>
      <c r="AJ463" s="14">
        <f t="shared" si="50"/>
        <v>36141</v>
      </c>
      <c r="AK463" s="18">
        <v>2815</v>
      </c>
      <c r="AL463" s="14">
        <f t="shared" si="51"/>
        <v>38956</v>
      </c>
      <c r="AM463" s="21">
        <v>62443</v>
      </c>
      <c r="AN463" s="17">
        <v>46.2</v>
      </c>
      <c r="AO463" s="14"/>
    </row>
    <row r="464" spans="1:41">
      <c r="A464" s="14" t="s">
        <v>491</v>
      </c>
      <c r="B464" s="18" t="s">
        <v>485</v>
      </c>
      <c r="C464" s="14">
        <v>463</v>
      </c>
      <c r="D464" s="14">
        <v>-27.529509999999998</v>
      </c>
      <c r="E464" s="14">
        <f t="shared" si="52"/>
        <v>0.17340832934418382</v>
      </c>
      <c r="F464" s="15">
        <v>2898</v>
      </c>
      <c r="G464" s="15">
        <v>13814</v>
      </c>
      <c r="H464" s="15"/>
      <c r="I464" s="14"/>
      <c r="J464" s="14"/>
      <c r="K464" s="14"/>
      <c r="L464" s="14"/>
      <c r="M464" s="14"/>
      <c r="N464" s="16">
        <f t="shared" si="48"/>
        <v>0.44870344769804366</v>
      </c>
      <c r="O464" s="19">
        <f t="shared" si="49"/>
        <v>13160</v>
      </c>
      <c r="P464" s="18">
        <v>10711</v>
      </c>
      <c r="Q464" s="18">
        <v>343</v>
      </c>
      <c r="R464" s="18">
        <v>12724</v>
      </c>
      <c r="S464" s="18">
        <v>93</v>
      </c>
      <c r="T464" s="18">
        <v>48</v>
      </c>
      <c r="U464" s="18">
        <v>36</v>
      </c>
      <c r="V464" s="18">
        <v>18</v>
      </c>
      <c r="W464" s="18">
        <v>70</v>
      </c>
      <c r="X464" s="18">
        <v>56</v>
      </c>
      <c r="Y464" s="18">
        <v>28</v>
      </c>
      <c r="Z464" s="18">
        <v>18</v>
      </c>
      <c r="AA464" s="18">
        <v>100</v>
      </c>
      <c r="AB464" s="18">
        <v>40</v>
      </c>
      <c r="AC464" s="18">
        <v>64</v>
      </c>
      <c r="AD464" s="18">
        <v>57</v>
      </c>
      <c r="AE464" s="18">
        <v>117</v>
      </c>
      <c r="AF464" s="18">
        <v>265</v>
      </c>
      <c r="AG464" s="18">
        <v>94</v>
      </c>
      <c r="AH464" s="18">
        <v>18</v>
      </c>
      <c r="AI464" s="18">
        <v>19</v>
      </c>
      <c r="AJ464" s="14">
        <f t="shared" si="50"/>
        <v>24919</v>
      </c>
      <c r="AK464" s="18">
        <v>1933</v>
      </c>
      <c r="AL464" s="14">
        <f t="shared" si="51"/>
        <v>26852</v>
      </c>
      <c r="AM464" s="21">
        <v>50216</v>
      </c>
      <c r="AN464" s="17">
        <v>43</v>
      </c>
      <c r="AO464" s="14">
        <v>4</v>
      </c>
    </row>
    <row r="465" spans="1:41">
      <c r="A465" s="14" t="s">
        <v>491</v>
      </c>
      <c r="B465" s="18" t="s">
        <v>486</v>
      </c>
      <c r="C465" s="14">
        <v>464</v>
      </c>
      <c r="D465" s="14">
        <v>-17.854109999999999</v>
      </c>
      <c r="E465" s="14">
        <f t="shared" si="52"/>
        <v>0.33611346146097748</v>
      </c>
      <c r="F465" s="15">
        <v>8342</v>
      </c>
      <c r="G465" s="15">
        <v>16477</v>
      </c>
      <c r="H465" s="15"/>
      <c r="I465" s="14"/>
      <c r="J465" s="14"/>
      <c r="K465" s="14"/>
      <c r="L465" s="14"/>
      <c r="M465" s="14"/>
      <c r="N465" s="16">
        <f t="shared" si="48"/>
        <v>0.51465454012028755</v>
      </c>
      <c r="O465" s="19">
        <f t="shared" si="49"/>
        <v>16543</v>
      </c>
      <c r="P465" s="18">
        <v>17542</v>
      </c>
      <c r="Q465" s="18">
        <v>1536</v>
      </c>
      <c r="R465" s="18">
        <v>14865</v>
      </c>
      <c r="S465" s="18">
        <v>142</v>
      </c>
      <c r="T465" s="18">
        <v>33</v>
      </c>
      <c r="U465" s="18">
        <v>30</v>
      </c>
      <c r="V465" s="18">
        <v>16</v>
      </c>
      <c r="W465" s="18">
        <v>73</v>
      </c>
      <c r="X465" s="18">
        <v>63</v>
      </c>
      <c r="Y465" s="18">
        <v>39</v>
      </c>
      <c r="Z465" s="18">
        <v>12</v>
      </c>
      <c r="AA465" s="18">
        <v>79</v>
      </c>
      <c r="AB465" s="18">
        <v>46</v>
      </c>
      <c r="AC465" s="18">
        <v>51</v>
      </c>
      <c r="AD465" s="18">
        <v>69</v>
      </c>
      <c r="AE465" s="18">
        <v>153</v>
      </c>
      <c r="AF465" s="18">
        <v>218</v>
      </c>
      <c r="AG465" s="18">
        <v>101</v>
      </c>
      <c r="AH465" s="18">
        <v>21</v>
      </c>
      <c r="AI465" s="18">
        <v>30</v>
      </c>
      <c r="AJ465" s="14">
        <f t="shared" si="50"/>
        <v>35119</v>
      </c>
      <c r="AK465" s="18">
        <v>3019</v>
      </c>
      <c r="AL465" s="14">
        <f t="shared" si="51"/>
        <v>38138</v>
      </c>
      <c r="AM465" s="21">
        <v>60697</v>
      </c>
      <c r="AN465" s="17">
        <v>74.7</v>
      </c>
      <c r="AO465" s="14"/>
    </row>
    <row r="466" spans="1:41">
      <c r="A466" s="14" t="s">
        <v>491</v>
      </c>
      <c r="B466" s="18" t="s">
        <v>487</v>
      </c>
      <c r="C466" s="14">
        <v>465</v>
      </c>
      <c r="D466" s="14">
        <v>-38.704909999999998</v>
      </c>
      <c r="E466" s="14">
        <f t="shared" si="52"/>
        <v>0.20229266835085433</v>
      </c>
      <c r="F466" s="15">
        <v>7447</v>
      </c>
      <c r="G466" s="15">
        <v>29366</v>
      </c>
      <c r="H466" s="15"/>
      <c r="I466" s="14"/>
      <c r="J466" s="14"/>
      <c r="K466" s="14"/>
      <c r="L466" s="14"/>
      <c r="M466" s="14"/>
      <c r="N466" s="16">
        <f t="shared" si="48"/>
        <v>0.5893417531429892</v>
      </c>
      <c r="O466" s="19">
        <f t="shared" si="49"/>
        <v>21330</v>
      </c>
      <c r="P466" s="18">
        <v>30611</v>
      </c>
      <c r="Q466" s="18">
        <v>1072</v>
      </c>
      <c r="R466" s="18">
        <v>20161</v>
      </c>
      <c r="S466" s="18">
        <v>97</v>
      </c>
      <c r="T466" s="18">
        <v>20</v>
      </c>
      <c r="U466" s="18">
        <v>24</v>
      </c>
      <c r="V466" s="18">
        <v>15</v>
      </c>
      <c r="W466" s="18">
        <v>44</v>
      </c>
      <c r="X466" s="18">
        <v>60</v>
      </c>
      <c r="Y466" s="18">
        <v>16</v>
      </c>
      <c r="Z466" s="18">
        <v>23</v>
      </c>
      <c r="AA466" s="18">
        <v>70</v>
      </c>
      <c r="AB466" s="18">
        <v>27</v>
      </c>
      <c r="AC466" s="18">
        <v>42</v>
      </c>
      <c r="AD466" s="18">
        <v>47</v>
      </c>
      <c r="AE466" s="18">
        <v>129</v>
      </c>
      <c r="AF466" s="18">
        <v>159</v>
      </c>
      <c r="AG466" s="18">
        <v>71</v>
      </c>
      <c r="AH466" s="18">
        <v>16</v>
      </c>
      <c r="AI466" s="18">
        <v>16</v>
      </c>
      <c r="AJ466" s="14">
        <f t="shared" si="50"/>
        <v>52720</v>
      </c>
      <c r="AK466" s="18">
        <v>3588</v>
      </c>
      <c r="AL466" s="14">
        <f t="shared" si="51"/>
        <v>56308</v>
      </c>
      <c r="AM466" s="21">
        <v>75997</v>
      </c>
      <c r="AN466" s="17">
        <v>43</v>
      </c>
      <c r="AO466" s="14">
        <v>3</v>
      </c>
    </row>
    <row r="467" spans="1:41">
      <c r="A467" s="14" t="s">
        <v>491</v>
      </c>
      <c r="B467" s="18" t="s">
        <v>488</v>
      </c>
      <c r="C467" s="14">
        <v>466</v>
      </c>
      <c r="D467" s="14">
        <v>-28.36788</v>
      </c>
      <c r="E467" s="14">
        <f t="shared" si="52"/>
        <v>0.1608158977501532</v>
      </c>
      <c r="F467" s="15">
        <v>5511</v>
      </c>
      <c r="G467" s="15">
        <v>28758</v>
      </c>
      <c r="H467" s="15"/>
      <c r="I467" s="14"/>
      <c r="J467" s="14"/>
      <c r="K467" s="14"/>
      <c r="L467" s="14"/>
      <c r="M467" s="14"/>
      <c r="N467" s="16">
        <f t="shared" si="48"/>
        <v>0.44449466131856957</v>
      </c>
      <c r="O467" s="19">
        <f t="shared" si="49"/>
        <v>29499</v>
      </c>
      <c r="P467" s="18">
        <v>23604</v>
      </c>
      <c r="Q467" s="18">
        <v>1531</v>
      </c>
      <c r="R467" s="18">
        <v>27808</v>
      </c>
      <c r="S467" s="18">
        <v>160</v>
      </c>
      <c r="T467" s="18">
        <v>46</v>
      </c>
      <c r="U467" s="18">
        <v>59</v>
      </c>
      <c r="V467" s="18">
        <v>28</v>
      </c>
      <c r="W467" s="18">
        <v>130</v>
      </c>
      <c r="X467" s="18">
        <v>101</v>
      </c>
      <c r="Y467" s="18">
        <v>46</v>
      </c>
      <c r="Z467" s="18">
        <v>15</v>
      </c>
      <c r="AA467" s="18">
        <v>120</v>
      </c>
      <c r="AB467" s="18">
        <v>46</v>
      </c>
      <c r="AC467" s="18">
        <v>82</v>
      </c>
      <c r="AD467" s="18">
        <v>59</v>
      </c>
      <c r="AE467" s="18">
        <v>183</v>
      </c>
      <c r="AF467" s="18">
        <v>322</v>
      </c>
      <c r="AG467" s="18">
        <v>156</v>
      </c>
      <c r="AH467" s="18">
        <v>27</v>
      </c>
      <c r="AI467" s="18">
        <v>36</v>
      </c>
      <c r="AJ467" s="14">
        <f t="shared" si="50"/>
        <v>54559</v>
      </c>
      <c r="AK467" s="18">
        <v>3958</v>
      </c>
      <c r="AL467" s="14">
        <f t="shared" si="51"/>
        <v>58517</v>
      </c>
      <c r="AM467" s="21">
        <v>105512</v>
      </c>
      <c r="AN467" s="17">
        <v>74</v>
      </c>
      <c r="AO467" s="14">
        <v>4</v>
      </c>
    </row>
    <row r="468" spans="1:41">
      <c r="A468" s="14" t="s">
        <v>491</v>
      </c>
      <c r="B468" s="18" t="s">
        <v>489</v>
      </c>
      <c r="C468" s="14">
        <v>467</v>
      </c>
      <c r="D468" s="14"/>
      <c r="E468" s="14"/>
      <c r="F468" s="15"/>
      <c r="G468" s="15"/>
      <c r="H468" s="15"/>
      <c r="I468" s="14"/>
      <c r="J468" s="14"/>
      <c r="K468" s="14"/>
      <c r="L468" s="14"/>
      <c r="M468" s="14"/>
      <c r="N468" s="16">
        <f t="shared" si="48"/>
        <v>0.30097511676818445</v>
      </c>
      <c r="O468" s="19">
        <f t="shared" si="49"/>
        <v>25592</v>
      </c>
      <c r="P468" s="18">
        <v>11019</v>
      </c>
      <c r="Q468" s="18">
        <v>1711</v>
      </c>
      <c r="R468" s="18">
        <v>23668</v>
      </c>
      <c r="S468" s="18">
        <v>213</v>
      </c>
      <c r="T468" s="18">
        <v>61</v>
      </c>
      <c r="U468" s="18">
        <v>38</v>
      </c>
      <c r="V468" s="18">
        <v>32</v>
      </c>
      <c r="W468" s="18">
        <v>152</v>
      </c>
      <c r="X468" s="18">
        <v>83</v>
      </c>
      <c r="Y468" s="18">
        <v>27</v>
      </c>
      <c r="Z468" s="18">
        <v>23</v>
      </c>
      <c r="AA468" s="18">
        <v>79</v>
      </c>
      <c r="AB468" s="18">
        <v>68</v>
      </c>
      <c r="AC468" s="18">
        <v>81</v>
      </c>
      <c r="AD468" s="18">
        <v>64</v>
      </c>
      <c r="AE468" s="18">
        <v>122</v>
      </c>
      <c r="AF468" s="18">
        <v>121</v>
      </c>
      <c r="AG468" s="18">
        <v>153</v>
      </c>
      <c r="AH468" s="18">
        <v>20</v>
      </c>
      <c r="AI468" s="18">
        <v>35</v>
      </c>
      <c r="AJ468" s="14">
        <f t="shared" si="50"/>
        <v>37770</v>
      </c>
      <c r="AK468" s="18">
        <v>2472</v>
      </c>
      <c r="AL468" s="14">
        <f t="shared" si="51"/>
        <v>40242</v>
      </c>
      <c r="AM468" s="21">
        <v>71774</v>
      </c>
      <c r="AN468" s="17">
        <v>97.3</v>
      </c>
      <c r="AO468" s="14"/>
    </row>
    <row r="469" spans="1:41">
      <c r="A469" s="14" t="s">
        <v>491</v>
      </c>
      <c r="B469" s="18" t="s">
        <v>490</v>
      </c>
      <c r="C469" s="14">
        <v>468</v>
      </c>
      <c r="D469" s="14">
        <v>-18.55902</v>
      </c>
      <c r="E469" s="14">
        <f t="shared" si="52"/>
        <v>0.26062061930303726</v>
      </c>
      <c r="F469" s="15">
        <v>7920</v>
      </c>
      <c r="G469" s="15">
        <v>22469</v>
      </c>
      <c r="H469" s="15"/>
      <c r="I469" s="14"/>
      <c r="J469" s="14"/>
      <c r="K469" s="14"/>
      <c r="L469" s="14"/>
      <c r="M469" s="14"/>
      <c r="N469" s="16">
        <f t="shared" si="48"/>
        <v>0.44621077488618938</v>
      </c>
      <c r="O469" s="19">
        <f t="shared" si="49"/>
        <v>22748</v>
      </c>
      <c r="P469" s="18">
        <v>18329</v>
      </c>
      <c r="Q469" s="18">
        <v>809</v>
      </c>
      <c r="R469" s="18">
        <v>21831</v>
      </c>
      <c r="S469" s="18">
        <v>108</v>
      </c>
      <c r="T469" s="18">
        <v>45</v>
      </c>
      <c r="U469" s="18">
        <v>51</v>
      </c>
      <c r="V469" s="18">
        <v>31</v>
      </c>
      <c r="W469" s="18">
        <v>92</v>
      </c>
      <c r="X469" s="18">
        <v>104</v>
      </c>
      <c r="Y469" s="18">
        <v>47</v>
      </c>
      <c r="Z469" s="18">
        <v>14</v>
      </c>
      <c r="AA469" s="18">
        <v>93</v>
      </c>
      <c r="AB469" s="18">
        <v>69</v>
      </c>
      <c r="AC469" s="18">
        <v>79</v>
      </c>
      <c r="AD469" s="18">
        <v>84</v>
      </c>
      <c r="AE469" s="18">
        <v>178</v>
      </c>
      <c r="AF469" s="18">
        <v>377</v>
      </c>
      <c r="AG469" s="18">
        <v>161</v>
      </c>
      <c r="AH469" s="18">
        <v>16</v>
      </c>
      <c r="AI469" s="18">
        <v>30</v>
      </c>
      <c r="AJ469" s="14">
        <f t="shared" si="50"/>
        <v>42548</v>
      </c>
      <c r="AK469" s="18">
        <v>4002</v>
      </c>
      <c r="AL469" s="14">
        <f t="shared" si="51"/>
        <v>46550</v>
      </c>
      <c r="AM469" s="21">
        <v>81027</v>
      </c>
      <c r="AN469" s="17">
        <v>48.2</v>
      </c>
      <c r="AO469" s="14"/>
    </row>
    <row r="470" spans="1:41">
      <c r="A470" s="14" t="s">
        <v>513</v>
      </c>
      <c r="B470" s="18" t="s">
        <v>492</v>
      </c>
      <c r="C470" s="14">
        <v>469</v>
      </c>
      <c r="D470" s="14">
        <v>-18.030519999999999</v>
      </c>
      <c r="E470" s="14">
        <f t="shared" si="52"/>
        <v>0.2552750936698876</v>
      </c>
      <c r="F470" s="15">
        <v>7767</v>
      </c>
      <c r="G470" s="15">
        <v>22659</v>
      </c>
      <c r="H470" s="15"/>
      <c r="I470" s="15"/>
      <c r="J470" s="15"/>
      <c r="K470" s="15"/>
      <c r="L470" s="15"/>
      <c r="M470" s="15"/>
      <c r="N470" s="16">
        <f t="shared" si="48"/>
        <v>0.43558029272314985</v>
      </c>
      <c r="O470" s="19">
        <f t="shared" si="49"/>
        <v>13690</v>
      </c>
      <c r="P470" s="18">
        <v>10565</v>
      </c>
      <c r="Q470" s="18">
        <v>110</v>
      </c>
      <c r="R470" s="18">
        <v>13504</v>
      </c>
      <c r="S470" s="18">
        <v>76</v>
      </c>
      <c r="T470" s="18">
        <v>21</v>
      </c>
      <c r="U470" s="18">
        <v>8</v>
      </c>
      <c r="V470" s="18">
        <v>2</v>
      </c>
      <c r="W470" s="18">
        <v>24</v>
      </c>
      <c r="X470" s="18">
        <v>27</v>
      </c>
      <c r="Y470" s="18">
        <v>3</v>
      </c>
      <c r="Z470" s="18">
        <v>4</v>
      </c>
      <c r="AA470" s="18">
        <v>0</v>
      </c>
      <c r="AB470" s="18">
        <v>48</v>
      </c>
      <c r="AC470" s="18">
        <v>16</v>
      </c>
      <c r="AD470" s="18">
        <v>9</v>
      </c>
      <c r="AE470" s="18">
        <v>29</v>
      </c>
      <c r="AF470" s="18">
        <v>11</v>
      </c>
      <c r="AG470" s="18">
        <v>29</v>
      </c>
      <c r="AH470" s="18">
        <v>7</v>
      </c>
      <c r="AI470" s="18">
        <v>8</v>
      </c>
      <c r="AJ470" s="14">
        <f t="shared" si="50"/>
        <v>24501</v>
      </c>
      <c r="AK470" s="18">
        <v>719</v>
      </c>
      <c r="AL470" s="14">
        <f>AJ470+AK470</f>
        <v>25220</v>
      </c>
      <c r="AM470" s="19">
        <v>59305</v>
      </c>
      <c r="AN470" s="17">
        <v>79.099999999999994</v>
      </c>
      <c r="AO470" s="14">
        <v>1</v>
      </c>
    </row>
    <row r="471" spans="1:41">
      <c r="A471" s="14" t="s">
        <v>513</v>
      </c>
      <c r="B471" s="18" t="s">
        <v>493</v>
      </c>
      <c r="C471" s="14">
        <v>470</v>
      </c>
      <c r="D471" s="14">
        <v>-34.10154</v>
      </c>
      <c r="E471" s="14">
        <f t="shared" si="52"/>
        <v>0.40022619984264357</v>
      </c>
      <c r="F471" s="15">
        <v>8139</v>
      </c>
      <c r="G471" s="15">
        <v>12197</v>
      </c>
      <c r="H471" s="15"/>
      <c r="I471" s="15"/>
      <c r="J471" s="15"/>
      <c r="K471" s="15"/>
      <c r="L471" s="15"/>
      <c r="M471" s="15"/>
      <c r="N471" s="16">
        <f t="shared" si="48"/>
        <v>0.74124154886293792</v>
      </c>
      <c r="O471" s="19">
        <f t="shared" si="49"/>
        <v>4210</v>
      </c>
      <c r="P471" s="18">
        <v>12060</v>
      </c>
      <c r="Q471" s="18">
        <v>95</v>
      </c>
      <c r="R471" s="18">
        <v>4014</v>
      </c>
      <c r="S471" s="18">
        <v>101</v>
      </c>
      <c r="T471" s="18">
        <v>14</v>
      </c>
      <c r="U471" s="18">
        <v>12</v>
      </c>
      <c r="V471" s="18">
        <v>9</v>
      </c>
      <c r="W471" s="18">
        <v>8</v>
      </c>
      <c r="X471" s="18">
        <v>7</v>
      </c>
      <c r="Y471" s="18">
        <v>8</v>
      </c>
      <c r="Z471" s="18">
        <v>3</v>
      </c>
      <c r="AA471" s="18">
        <v>2</v>
      </c>
      <c r="AB471" s="18">
        <v>16</v>
      </c>
      <c r="AC471" s="18">
        <v>20</v>
      </c>
      <c r="AD471" s="18">
        <v>7</v>
      </c>
      <c r="AE471" s="18">
        <v>36</v>
      </c>
      <c r="AF471" s="18">
        <v>31</v>
      </c>
      <c r="AG471" s="18">
        <v>18</v>
      </c>
      <c r="AH471" s="18">
        <v>2</v>
      </c>
      <c r="AI471" s="18">
        <v>9</v>
      </c>
      <c r="AJ471" s="14">
        <f t="shared" si="50"/>
        <v>16472</v>
      </c>
      <c r="AK471" s="18">
        <v>679</v>
      </c>
      <c r="AL471" s="14">
        <f t="shared" ref="AL471:AL490" si="53">AJ471+AK471</f>
        <v>17151</v>
      </c>
      <c r="AM471" s="21">
        <v>45866</v>
      </c>
      <c r="AN471" s="17">
        <v>87.2</v>
      </c>
      <c r="AO471" s="14">
        <v>3</v>
      </c>
    </row>
    <row r="472" spans="1:41">
      <c r="A472" s="14" t="s">
        <v>513</v>
      </c>
      <c r="B472" s="18" t="s">
        <v>494</v>
      </c>
      <c r="C472" s="14">
        <v>471</v>
      </c>
      <c r="D472" s="14">
        <v>-29.83728</v>
      </c>
      <c r="E472" s="14">
        <f t="shared" si="52"/>
        <v>0.33003563967064031</v>
      </c>
      <c r="F472" s="15">
        <v>10742</v>
      </c>
      <c r="G472" s="15">
        <v>21806</v>
      </c>
      <c r="H472" s="15"/>
      <c r="I472" s="15"/>
      <c r="J472" s="15"/>
      <c r="K472" s="15"/>
      <c r="L472" s="15"/>
      <c r="M472" s="15"/>
      <c r="N472" s="16">
        <f t="shared" si="48"/>
        <v>0.62840841554736715</v>
      </c>
      <c r="O472" s="19">
        <f t="shared" si="49"/>
        <v>15631</v>
      </c>
      <c r="P472" s="18">
        <v>26434</v>
      </c>
      <c r="Q472" s="18">
        <v>1195</v>
      </c>
      <c r="R472" s="18">
        <v>12832</v>
      </c>
      <c r="S472" s="18">
        <v>1604</v>
      </c>
      <c r="T472" s="18">
        <v>56</v>
      </c>
      <c r="U472" s="18">
        <v>51</v>
      </c>
      <c r="V472" s="18">
        <v>23</v>
      </c>
      <c r="W472" s="18">
        <v>58</v>
      </c>
      <c r="X472" s="18">
        <v>43</v>
      </c>
      <c r="Y472" s="18">
        <v>23</v>
      </c>
      <c r="Z472" s="18">
        <v>18</v>
      </c>
      <c r="AA472" s="18">
        <v>23</v>
      </c>
      <c r="AB472" s="18">
        <v>86</v>
      </c>
      <c r="AC472" s="18">
        <v>45</v>
      </c>
      <c r="AD472" s="18">
        <v>31</v>
      </c>
      <c r="AE472" s="18">
        <v>109</v>
      </c>
      <c r="AF472" s="18">
        <v>104</v>
      </c>
      <c r="AG472" s="18">
        <v>71</v>
      </c>
      <c r="AH472" s="18">
        <v>14</v>
      </c>
      <c r="AI472" s="18">
        <v>31</v>
      </c>
      <c r="AJ472" s="14">
        <f t="shared" si="50"/>
        <v>42851</v>
      </c>
      <c r="AK472" s="18">
        <v>2249</v>
      </c>
      <c r="AL472" s="14">
        <f t="shared" si="53"/>
        <v>45100</v>
      </c>
      <c r="AM472" s="21">
        <v>121666</v>
      </c>
      <c r="AN472" s="17">
        <v>55.4</v>
      </c>
      <c r="AO472" s="14">
        <v>2</v>
      </c>
    </row>
    <row r="473" spans="1:41">
      <c r="A473" s="14" t="s">
        <v>513</v>
      </c>
      <c r="B473" s="18" t="s">
        <v>495</v>
      </c>
      <c r="C473" s="14">
        <v>472</v>
      </c>
      <c r="D473" s="14">
        <v>-4.5452870000000001</v>
      </c>
      <c r="E473" s="14">
        <f t="shared" si="52"/>
        <v>0.57343462246777166</v>
      </c>
      <c r="F473" s="15">
        <v>9964</v>
      </c>
      <c r="G473" s="15">
        <v>7412</v>
      </c>
      <c r="H473" s="15"/>
      <c r="I473" s="15"/>
      <c r="J473" s="15"/>
      <c r="K473" s="15"/>
      <c r="L473" s="15"/>
      <c r="M473" s="15"/>
      <c r="N473" s="16">
        <f t="shared" si="48"/>
        <v>0.61888749341652149</v>
      </c>
      <c r="O473" s="19">
        <f t="shared" si="49"/>
        <v>9407</v>
      </c>
      <c r="P473" s="18">
        <v>15276</v>
      </c>
      <c r="Q473" s="18">
        <v>117</v>
      </c>
      <c r="R473" s="18">
        <v>6943</v>
      </c>
      <c r="S473" s="18">
        <v>2347</v>
      </c>
      <c r="T473" s="18">
        <v>38</v>
      </c>
      <c r="U473" s="18">
        <v>43</v>
      </c>
      <c r="V473" s="18">
        <v>13</v>
      </c>
      <c r="W473" s="18">
        <v>36</v>
      </c>
      <c r="X473" s="18">
        <v>24</v>
      </c>
      <c r="Y473" s="18">
        <v>15</v>
      </c>
      <c r="Z473" s="18">
        <v>9</v>
      </c>
      <c r="AA473" s="18">
        <v>20</v>
      </c>
      <c r="AB473" s="18">
        <v>40</v>
      </c>
      <c r="AC473" s="18">
        <v>30</v>
      </c>
      <c r="AD473" s="18">
        <v>16</v>
      </c>
      <c r="AE473" s="18">
        <v>73</v>
      </c>
      <c r="AF473" s="18">
        <v>71</v>
      </c>
      <c r="AG473" s="18">
        <v>40</v>
      </c>
      <c r="AH473" s="18">
        <v>4</v>
      </c>
      <c r="AI473" s="18">
        <v>9</v>
      </c>
      <c r="AJ473" s="14">
        <f t="shared" si="50"/>
        <v>25164</v>
      </c>
      <c r="AK473" s="18">
        <v>1255</v>
      </c>
      <c r="AL473" s="14">
        <f t="shared" si="53"/>
        <v>26419</v>
      </c>
      <c r="AM473" s="21">
        <v>46736</v>
      </c>
      <c r="AN473" s="17">
        <v>55.7</v>
      </c>
      <c r="AO473" s="14">
        <v>3</v>
      </c>
    </row>
    <row r="474" spans="1:41">
      <c r="A474" s="14" t="s">
        <v>513</v>
      </c>
      <c r="B474" s="18" t="s">
        <v>496</v>
      </c>
      <c r="C474" s="14">
        <v>473</v>
      </c>
      <c r="D474" s="14">
        <v>-47.369329999999998</v>
      </c>
      <c r="E474" s="14">
        <f t="shared" si="52"/>
        <v>0.43290515682484254</v>
      </c>
      <c r="F474" s="15">
        <v>13885</v>
      </c>
      <c r="G474" s="15">
        <v>18189</v>
      </c>
      <c r="H474" s="15"/>
      <c r="I474" s="15"/>
      <c r="J474" s="15"/>
      <c r="K474" s="15"/>
      <c r="L474" s="15"/>
      <c r="M474" s="15"/>
      <c r="N474" s="16">
        <f t="shared" si="48"/>
        <v>0.90659845007900086</v>
      </c>
      <c r="O474" s="19">
        <f t="shared" si="49"/>
        <v>6207</v>
      </c>
      <c r="P474" s="18">
        <v>60248</v>
      </c>
      <c r="Q474" s="18">
        <v>384</v>
      </c>
      <c r="R474" s="18">
        <v>4376</v>
      </c>
      <c r="S474" s="18">
        <v>1447</v>
      </c>
      <c r="T474" s="18">
        <v>44</v>
      </c>
      <c r="U474" s="18">
        <v>30</v>
      </c>
      <c r="V474" s="18">
        <v>28</v>
      </c>
      <c r="W474" s="18">
        <v>31</v>
      </c>
      <c r="X474" s="18">
        <v>43</v>
      </c>
      <c r="Y474" s="18">
        <v>15</v>
      </c>
      <c r="Z474" s="18">
        <v>24</v>
      </c>
      <c r="AA474" s="18">
        <v>24</v>
      </c>
      <c r="AB474" s="18">
        <v>57</v>
      </c>
      <c r="AC474" s="18">
        <v>36</v>
      </c>
      <c r="AD474" s="18">
        <v>47</v>
      </c>
      <c r="AE474" s="18">
        <v>166</v>
      </c>
      <c r="AF474" s="18">
        <v>157</v>
      </c>
      <c r="AG474" s="18">
        <v>76</v>
      </c>
      <c r="AH474" s="18">
        <v>8</v>
      </c>
      <c r="AI474" s="18">
        <v>41</v>
      </c>
      <c r="AJ474" s="14">
        <f t="shared" si="50"/>
        <v>67282</v>
      </c>
      <c r="AK474" s="18">
        <v>2394</v>
      </c>
      <c r="AL474" s="14">
        <f t="shared" si="53"/>
        <v>69676</v>
      </c>
      <c r="AM474" s="21">
        <v>147053</v>
      </c>
      <c r="AN474" s="17">
        <v>55.4</v>
      </c>
      <c r="AO474" s="14">
        <v>2</v>
      </c>
    </row>
    <row r="475" spans="1:41">
      <c r="A475" s="14" t="s">
        <v>513</v>
      </c>
      <c r="B475" s="18" t="s">
        <v>497</v>
      </c>
      <c r="C475" s="14">
        <v>474</v>
      </c>
      <c r="D475" s="14">
        <v>-13.45865</v>
      </c>
      <c r="E475" s="14">
        <f t="shared" si="52"/>
        <v>0.68735206339405164</v>
      </c>
      <c r="F475" s="15">
        <v>13358</v>
      </c>
      <c r="G475" s="15">
        <v>6076</v>
      </c>
      <c r="H475" s="15"/>
      <c r="I475" s="15"/>
      <c r="J475" s="15"/>
      <c r="K475" s="15"/>
      <c r="L475" s="15"/>
      <c r="M475" s="15"/>
      <c r="N475" s="16">
        <f t="shared" si="48"/>
        <v>0.82193853176920217</v>
      </c>
      <c r="O475" s="19">
        <f t="shared" si="49"/>
        <v>6709</v>
      </c>
      <c r="P475" s="18">
        <v>30969</v>
      </c>
      <c r="Q475" s="18">
        <v>472</v>
      </c>
      <c r="R475" s="18">
        <v>1811</v>
      </c>
      <c r="S475" s="18">
        <v>4426</v>
      </c>
      <c r="T475" s="18">
        <v>137</v>
      </c>
      <c r="U475" s="18">
        <v>31</v>
      </c>
      <c r="V475" s="18">
        <v>5</v>
      </c>
      <c r="W475" s="18">
        <v>18</v>
      </c>
      <c r="X475" s="18">
        <v>6</v>
      </c>
      <c r="Y475" s="18">
        <v>4</v>
      </c>
      <c r="Z475" s="18">
        <v>2</v>
      </c>
      <c r="AA475" s="18">
        <v>8</v>
      </c>
      <c r="AB475" s="18">
        <v>8</v>
      </c>
      <c r="AC475" s="18">
        <v>8</v>
      </c>
      <c r="AD475" s="18">
        <v>16</v>
      </c>
      <c r="AE475" s="18">
        <v>72</v>
      </c>
      <c r="AF475" s="18">
        <v>58</v>
      </c>
      <c r="AG475" s="18">
        <v>22</v>
      </c>
      <c r="AH475" s="18">
        <v>2</v>
      </c>
      <c r="AI475" s="18">
        <v>10</v>
      </c>
      <c r="AJ475" s="14">
        <f t="shared" si="50"/>
        <v>38085</v>
      </c>
      <c r="AK475" s="18">
        <v>1128</v>
      </c>
      <c r="AL475" s="14">
        <f t="shared" si="53"/>
        <v>39213</v>
      </c>
      <c r="AM475" s="21">
        <v>67550</v>
      </c>
      <c r="AN475" s="17">
        <v>73.2</v>
      </c>
      <c r="AO475" s="14">
        <v>1</v>
      </c>
    </row>
    <row r="476" spans="1:41">
      <c r="A476" s="14" t="s">
        <v>513</v>
      </c>
      <c r="B476" s="18" t="s">
        <v>498</v>
      </c>
      <c r="C476" s="14">
        <v>475</v>
      </c>
      <c r="D476" s="14">
        <v>-38.494959999999999</v>
      </c>
      <c r="E476" s="14">
        <f t="shared" si="52"/>
        <v>0.36918709989129123</v>
      </c>
      <c r="F476" s="15">
        <v>6113</v>
      </c>
      <c r="G476" s="15">
        <v>10445</v>
      </c>
      <c r="H476" s="15"/>
      <c r="I476" s="15"/>
      <c r="J476" s="15"/>
      <c r="K476" s="15"/>
      <c r="L476" s="15"/>
      <c r="M476" s="15"/>
      <c r="N476" s="16">
        <f t="shared" si="48"/>
        <v>0.75413667958417907</v>
      </c>
      <c r="O476" s="19">
        <f t="shared" si="49"/>
        <v>3997</v>
      </c>
      <c r="P476" s="18">
        <v>12260</v>
      </c>
      <c r="Q476" s="18">
        <v>255</v>
      </c>
      <c r="R476" s="18">
        <v>2910</v>
      </c>
      <c r="S476" s="18">
        <v>832</v>
      </c>
      <c r="T476" s="18">
        <v>30</v>
      </c>
      <c r="U476" s="18">
        <v>18</v>
      </c>
      <c r="V476" s="18">
        <v>5</v>
      </c>
      <c r="W476" s="18">
        <v>10</v>
      </c>
      <c r="X476" s="18">
        <v>10</v>
      </c>
      <c r="Y476" s="18">
        <v>10</v>
      </c>
      <c r="Z476" s="18">
        <v>2</v>
      </c>
      <c r="AA476" s="18">
        <v>13</v>
      </c>
      <c r="AB476" s="18">
        <v>21</v>
      </c>
      <c r="AC476" s="18">
        <v>20</v>
      </c>
      <c r="AD476" s="18">
        <v>11</v>
      </c>
      <c r="AE476" s="18">
        <v>63</v>
      </c>
      <c r="AF476" s="18">
        <v>53</v>
      </c>
      <c r="AG476" s="18">
        <v>44</v>
      </c>
      <c r="AH476" s="18">
        <v>3</v>
      </c>
      <c r="AI476" s="18">
        <v>17</v>
      </c>
      <c r="AJ476" s="14">
        <f t="shared" si="50"/>
        <v>16587</v>
      </c>
      <c r="AK476" s="18">
        <v>794</v>
      </c>
      <c r="AL476" s="14">
        <f t="shared" si="53"/>
        <v>17381</v>
      </c>
      <c r="AM476" s="21">
        <v>43628</v>
      </c>
      <c r="AN476" s="17">
        <v>73.599999999999994</v>
      </c>
      <c r="AO476" s="14">
        <v>1</v>
      </c>
    </row>
    <row r="477" spans="1:41">
      <c r="A477" s="14" t="s">
        <v>513</v>
      </c>
      <c r="B477" s="18" t="s">
        <v>499</v>
      </c>
      <c r="C477" s="14">
        <v>476</v>
      </c>
      <c r="D477" s="14">
        <v>-35.101759999999999</v>
      </c>
      <c r="E477" s="14">
        <f t="shared" si="52"/>
        <v>0.54528443113772451</v>
      </c>
      <c r="F477" s="15">
        <v>7285</v>
      </c>
      <c r="G477" s="15">
        <v>6075</v>
      </c>
      <c r="H477" s="15"/>
      <c r="I477" s="15"/>
      <c r="J477" s="15"/>
      <c r="K477" s="15"/>
      <c r="L477" s="15"/>
      <c r="M477" s="15"/>
      <c r="N477" s="16">
        <f t="shared" si="48"/>
        <v>0.89630198617359813</v>
      </c>
      <c r="O477" s="19">
        <f t="shared" si="49"/>
        <v>1890</v>
      </c>
      <c r="P477" s="18">
        <v>16336</v>
      </c>
      <c r="Q477" s="18">
        <v>164</v>
      </c>
      <c r="R477" s="18">
        <v>921</v>
      </c>
      <c r="S477" s="18">
        <v>805</v>
      </c>
      <c r="T477" s="18">
        <v>39</v>
      </c>
      <c r="U477" s="18">
        <v>26</v>
      </c>
      <c r="V477" s="18">
        <v>6</v>
      </c>
      <c r="W477" s="18">
        <v>12</v>
      </c>
      <c r="X477" s="18">
        <v>8</v>
      </c>
      <c r="Y477" s="18">
        <v>6</v>
      </c>
      <c r="Z477" s="18">
        <v>10</v>
      </c>
      <c r="AA477" s="18">
        <v>9</v>
      </c>
      <c r="AB477" s="18">
        <v>15</v>
      </c>
      <c r="AC477" s="18">
        <v>10</v>
      </c>
      <c r="AD477" s="18">
        <v>13</v>
      </c>
      <c r="AE477" s="18">
        <v>68</v>
      </c>
      <c r="AF477" s="18">
        <v>66</v>
      </c>
      <c r="AG477" s="18">
        <v>36</v>
      </c>
      <c r="AH477" s="18">
        <v>7</v>
      </c>
      <c r="AI477" s="18">
        <v>27</v>
      </c>
      <c r="AJ477" s="14">
        <f t="shared" si="50"/>
        <v>18584</v>
      </c>
      <c r="AK477" s="18">
        <v>1016</v>
      </c>
      <c r="AL477" s="14">
        <f t="shared" si="53"/>
        <v>19600</v>
      </c>
      <c r="AM477" s="21">
        <v>49197</v>
      </c>
      <c r="AN477" s="17">
        <v>73.2</v>
      </c>
      <c r="AO477" s="14">
        <v>1</v>
      </c>
    </row>
    <row r="478" spans="1:41">
      <c r="A478" s="14" t="s">
        <v>513</v>
      </c>
      <c r="B478" s="18" t="s">
        <v>500</v>
      </c>
      <c r="C478" s="14">
        <v>477</v>
      </c>
      <c r="D478" s="14">
        <v>-51.703470000000003</v>
      </c>
      <c r="E478" s="14">
        <f t="shared" si="52"/>
        <v>0.41324546952224051</v>
      </c>
      <c r="F478" s="15">
        <v>6271</v>
      </c>
      <c r="G478" s="15">
        <v>8904</v>
      </c>
      <c r="H478" s="15"/>
      <c r="I478" s="15"/>
      <c r="J478" s="15"/>
      <c r="K478" s="15"/>
      <c r="L478" s="15"/>
      <c r="M478" s="15"/>
      <c r="N478" s="16">
        <f t="shared" si="48"/>
        <v>0.93028020821796431</v>
      </c>
      <c r="O478" s="19">
        <f t="shared" si="49"/>
        <v>1259</v>
      </c>
      <c r="P478" s="18">
        <v>16799</v>
      </c>
      <c r="Q478" s="18">
        <v>352</v>
      </c>
      <c r="R478" s="18">
        <v>550</v>
      </c>
      <c r="S478" s="18">
        <v>357</v>
      </c>
      <c r="T478" s="18">
        <v>13</v>
      </c>
      <c r="U478" s="18">
        <v>7</v>
      </c>
      <c r="V478" s="18">
        <v>4</v>
      </c>
      <c r="W478" s="18">
        <v>6</v>
      </c>
      <c r="X478" s="18">
        <v>5</v>
      </c>
      <c r="Y478" s="18">
        <v>4</v>
      </c>
      <c r="Z478" s="18">
        <v>12</v>
      </c>
      <c r="AA478" s="18">
        <v>5</v>
      </c>
      <c r="AB478" s="18">
        <v>13</v>
      </c>
      <c r="AC478" s="18">
        <v>11</v>
      </c>
      <c r="AD478" s="18">
        <v>9</v>
      </c>
      <c r="AE478" s="18">
        <v>45</v>
      </c>
      <c r="AF478" s="18">
        <v>35</v>
      </c>
      <c r="AG478" s="18">
        <v>20</v>
      </c>
      <c r="AH478" s="18">
        <v>7</v>
      </c>
      <c r="AI478" s="18">
        <v>6</v>
      </c>
      <c r="AJ478" s="14">
        <f t="shared" si="50"/>
        <v>18260</v>
      </c>
      <c r="AK478" s="18">
        <v>595</v>
      </c>
      <c r="AL478" s="14">
        <f t="shared" si="53"/>
        <v>18855</v>
      </c>
      <c r="AM478" s="21">
        <v>41847</v>
      </c>
      <c r="AN478" s="17">
        <v>76.099999999999994</v>
      </c>
      <c r="AO478" s="14">
        <v>1</v>
      </c>
    </row>
    <row r="479" spans="1:41">
      <c r="A479" s="14" t="s">
        <v>513</v>
      </c>
      <c r="B479" s="18" t="s">
        <v>501</v>
      </c>
      <c r="C479" s="14">
        <v>478</v>
      </c>
      <c r="D479" s="14">
        <v>-41.965910000000001</v>
      </c>
      <c r="E479" s="14">
        <f t="shared" si="52"/>
        <v>0.50766369886171536</v>
      </c>
      <c r="F479" s="15">
        <v>9009</v>
      </c>
      <c r="G479" s="15">
        <v>8737</v>
      </c>
      <c r="H479" s="15"/>
      <c r="I479" s="15"/>
      <c r="J479" s="15"/>
      <c r="K479" s="15"/>
      <c r="L479" s="15"/>
      <c r="M479" s="15"/>
      <c r="N479" s="16">
        <f t="shared" si="48"/>
        <v>0.92732277553355025</v>
      </c>
      <c r="O479" s="19">
        <f t="shared" si="49"/>
        <v>2033</v>
      </c>
      <c r="P479" s="18">
        <v>25940</v>
      </c>
      <c r="Q479" s="18">
        <v>331</v>
      </c>
      <c r="R479" s="18">
        <v>1399</v>
      </c>
      <c r="S479" s="18">
        <v>303</v>
      </c>
      <c r="T479" s="18">
        <v>13</v>
      </c>
      <c r="U479" s="18">
        <v>3</v>
      </c>
      <c r="V479" s="18">
        <v>2</v>
      </c>
      <c r="W479" s="18">
        <v>2</v>
      </c>
      <c r="X479" s="18">
        <v>14</v>
      </c>
      <c r="Y479" s="18">
        <v>5</v>
      </c>
      <c r="Z479" s="18">
        <v>5</v>
      </c>
      <c r="AA479" s="18">
        <v>2</v>
      </c>
      <c r="AB479" s="18">
        <v>24</v>
      </c>
      <c r="AC479" s="18">
        <v>14</v>
      </c>
      <c r="AD479" s="18">
        <v>6</v>
      </c>
      <c r="AE479" s="18">
        <v>43</v>
      </c>
      <c r="AF479" s="18">
        <v>24</v>
      </c>
      <c r="AG479" s="18">
        <v>27</v>
      </c>
      <c r="AH479" s="18">
        <v>6</v>
      </c>
      <c r="AI479" s="18">
        <v>8</v>
      </c>
      <c r="AJ479" s="14">
        <f t="shared" si="50"/>
        <v>28171</v>
      </c>
      <c r="AK479" s="18">
        <v>652</v>
      </c>
      <c r="AL479" s="14">
        <f t="shared" si="53"/>
        <v>28823</v>
      </c>
      <c r="AM479" s="21">
        <v>52021</v>
      </c>
      <c r="AN479" s="17">
        <v>76</v>
      </c>
      <c r="AO479" s="14">
        <v>3</v>
      </c>
    </row>
    <row r="480" spans="1:41">
      <c r="A480" s="14" t="s">
        <v>513</v>
      </c>
      <c r="B480" s="18" t="s">
        <v>502</v>
      </c>
      <c r="C480" s="14">
        <v>479</v>
      </c>
      <c r="D480" s="14">
        <v>-11.41799</v>
      </c>
      <c r="E480" s="14">
        <f t="shared" si="52"/>
        <v>0.15116343337202232</v>
      </c>
      <c r="F480" s="15">
        <v>2735</v>
      </c>
      <c r="G480" s="15">
        <v>15358</v>
      </c>
      <c r="H480" s="15"/>
      <c r="I480" s="15"/>
      <c r="J480" s="15"/>
      <c r="K480" s="15"/>
      <c r="L480" s="15"/>
      <c r="M480" s="15"/>
      <c r="N480" s="16">
        <f t="shared" si="48"/>
        <v>0.26534331788105708</v>
      </c>
      <c r="O480" s="19">
        <f t="shared" si="49"/>
        <v>18542</v>
      </c>
      <c r="P480" s="18">
        <v>6697</v>
      </c>
      <c r="Q480" s="18">
        <v>341</v>
      </c>
      <c r="R480" s="18">
        <v>18067</v>
      </c>
      <c r="S480" s="18">
        <v>134</v>
      </c>
      <c r="T480" s="18">
        <v>14</v>
      </c>
      <c r="U480" s="18">
        <v>4</v>
      </c>
      <c r="V480" s="18">
        <v>5</v>
      </c>
      <c r="W480" s="18">
        <v>38</v>
      </c>
      <c r="X480" s="18">
        <v>20</v>
      </c>
      <c r="Y480" s="18">
        <v>6</v>
      </c>
      <c r="Z480" s="18">
        <v>1</v>
      </c>
      <c r="AA480" s="18">
        <v>5</v>
      </c>
      <c r="AB480" s="18">
        <v>33</v>
      </c>
      <c r="AC480" s="18">
        <v>8</v>
      </c>
      <c r="AD480" s="18">
        <v>5</v>
      </c>
      <c r="AE480" s="18">
        <v>39</v>
      </c>
      <c r="AF480" s="18">
        <v>23</v>
      </c>
      <c r="AG480" s="18">
        <v>17</v>
      </c>
      <c r="AH480" s="18">
        <v>0</v>
      </c>
      <c r="AI480" s="18">
        <v>10</v>
      </c>
      <c r="AJ480" s="14">
        <f t="shared" si="50"/>
        <v>25467</v>
      </c>
      <c r="AK480" s="18">
        <v>688</v>
      </c>
      <c r="AL480" s="14">
        <f t="shared" si="53"/>
        <v>26155</v>
      </c>
      <c r="AM480" s="21">
        <v>43059</v>
      </c>
      <c r="AN480" s="17">
        <v>74.099999999999994</v>
      </c>
      <c r="AO480" s="14">
        <v>3</v>
      </c>
    </row>
    <row r="481" spans="1:41">
      <c r="A481" s="14" t="s">
        <v>513</v>
      </c>
      <c r="B481" s="18" t="s">
        <v>503</v>
      </c>
      <c r="C481" s="14">
        <v>480</v>
      </c>
      <c r="D481" s="14">
        <v>-29.99024</v>
      </c>
      <c r="E481" s="14">
        <f t="shared" si="52"/>
        <v>0.17171649311387302</v>
      </c>
      <c r="F481" s="15">
        <v>5112</v>
      </c>
      <c r="G481" s="15">
        <v>24658</v>
      </c>
      <c r="H481" s="15"/>
      <c r="I481" s="15"/>
      <c r="J481" s="15"/>
      <c r="K481" s="15"/>
      <c r="L481" s="15"/>
      <c r="M481" s="15"/>
      <c r="N481" s="16">
        <f t="shared" si="48"/>
        <v>0.47161891641733217</v>
      </c>
      <c r="O481" s="19">
        <f t="shared" si="49"/>
        <v>24547</v>
      </c>
      <c r="P481" s="18">
        <v>21910</v>
      </c>
      <c r="Q481" s="18">
        <v>273</v>
      </c>
      <c r="R481" s="18">
        <v>24075</v>
      </c>
      <c r="S481" s="18">
        <v>199</v>
      </c>
      <c r="T481" s="18">
        <v>25</v>
      </c>
      <c r="U481" s="18">
        <v>19</v>
      </c>
      <c r="V481" s="18">
        <v>7</v>
      </c>
      <c r="W481" s="18">
        <v>81</v>
      </c>
      <c r="X481" s="18">
        <v>47</v>
      </c>
      <c r="Y481" s="18">
        <v>11</v>
      </c>
      <c r="Z481" s="18">
        <v>5</v>
      </c>
      <c r="AA481" s="18">
        <v>7</v>
      </c>
      <c r="AB481" s="18">
        <v>53</v>
      </c>
      <c r="AC481" s="18">
        <v>34</v>
      </c>
      <c r="AD481" s="18">
        <v>12</v>
      </c>
      <c r="AE481" s="18">
        <v>99</v>
      </c>
      <c r="AF481" s="18">
        <v>40</v>
      </c>
      <c r="AG481" s="18">
        <v>79</v>
      </c>
      <c r="AH481" s="18">
        <v>7</v>
      </c>
      <c r="AI481" s="18">
        <v>22</v>
      </c>
      <c r="AJ481" s="14">
        <f t="shared" si="50"/>
        <v>47005</v>
      </c>
      <c r="AK481" s="18">
        <v>1659</v>
      </c>
      <c r="AL481" s="14">
        <f t="shared" si="53"/>
        <v>48664</v>
      </c>
      <c r="AM481" s="21">
        <v>113779</v>
      </c>
      <c r="AN481" s="17">
        <v>94.3</v>
      </c>
      <c r="AO481" s="14"/>
    </row>
    <row r="482" spans="1:41">
      <c r="A482" s="14" t="s">
        <v>513</v>
      </c>
      <c r="B482" s="18" t="s">
        <v>504</v>
      </c>
      <c r="C482" s="14">
        <v>481</v>
      </c>
      <c r="D482" s="14">
        <v>-54.62847</v>
      </c>
      <c r="E482" s="14">
        <f t="shared" si="52"/>
        <v>0.41848966137249027</v>
      </c>
      <c r="F482" s="15">
        <v>2793</v>
      </c>
      <c r="G482" s="15">
        <v>3881</v>
      </c>
      <c r="H482" s="15"/>
      <c r="I482" s="15"/>
      <c r="J482" s="15"/>
      <c r="K482" s="15"/>
      <c r="L482" s="15"/>
      <c r="M482" s="15"/>
      <c r="N482" s="16">
        <f t="shared" si="48"/>
        <v>0.96477433558735648</v>
      </c>
      <c r="O482" s="19">
        <f t="shared" si="49"/>
        <v>224</v>
      </c>
      <c r="P482" s="18">
        <v>6135</v>
      </c>
      <c r="Q482" s="18">
        <v>69</v>
      </c>
      <c r="R482" s="18">
        <v>87</v>
      </c>
      <c r="S482" s="18">
        <v>68</v>
      </c>
      <c r="T482" s="18">
        <v>3</v>
      </c>
      <c r="U482" s="18">
        <v>3</v>
      </c>
      <c r="V482" s="18">
        <v>3</v>
      </c>
      <c r="W482" s="18">
        <v>1</v>
      </c>
      <c r="X482" s="18">
        <v>2</v>
      </c>
      <c r="Y482" s="18">
        <v>1</v>
      </c>
      <c r="Z482" s="18">
        <v>1</v>
      </c>
      <c r="AA482" s="18">
        <v>3</v>
      </c>
      <c r="AB482" s="18">
        <v>1</v>
      </c>
      <c r="AC482" s="18">
        <v>1</v>
      </c>
      <c r="AD482" s="18">
        <v>2</v>
      </c>
      <c r="AE482" s="18">
        <v>21</v>
      </c>
      <c r="AF482" s="18">
        <v>10</v>
      </c>
      <c r="AG482" s="18">
        <v>6</v>
      </c>
      <c r="AH482" s="18">
        <v>1</v>
      </c>
      <c r="AI482" s="18">
        <v>4</v>
      </c>
      <c r="AJ482" s="14">
        <f t="shared" si="50"/>
        <v>6422</v>
      </c>
      <c r="AK482" s="18">
        <v>142</v>
      </c>
      <c r="AL482" s="14">
        <f t="shared" si="53"/>
        <v>6564</v>
      </c>
      <c r="AM482" s="21">
        <v>15940</v>
      </c>
      <c r="AN482" s="17">
        <v>80.400000000000006</v>
      </c>
      <c r="AO482" s="14">
        <v>2</v>
      </c>
    </row>
    <row r="483" spans="1:41">
      <c r="A483" s="14" t="s">
        <v>513</v>
      </c>
      <c r="B483" s="18" t="s">
        <v>505</v>
      </c>
      <c r="C483" s="14">
        <v>482</v>
      </c>
      <c r="D483" s="14">
        <v>-41.502690000000001</v>
      </c>
      <c r="E483" s="14">
        <f t="shared" si="52"/>
        <v>0.41455724709485631</v>
      </c>
      <c r="F483" s="15">
        <v>9204</v>
      </c>
      <c r="G483" s="15">
        <v>12998</v>
      </c>
      <c r="H483" s="15"/>
      <c r="I483" s="15"/>
      <c r="J483" s="15"/>
      <c r="K483" s="15"/>
      <c r="L483" s="15"/>
      <c r="M483" s="15"/>
      <c r="N483" s="16">
        <f t="shared" si="48"/>
        <v>0.82958418541240631</v>
      </c>
      <c r="O483" s="19">
        <f t="shared" si="49"/>
        <v>4250</v>
      </c>
      <c r="P483" s="18">
        <v>20689</v>
      </c>
      <c r="Q483" s="18">
        <v>100</v>
      </c>
      <c r="R483" s="18">
        <v>2367</v>
      </c>
      <c r="S483" s="18">
        <v>1783</v>
      </c>
      <c r="T483" s="18">
        <v>46</v>
      </c>
      <c r="U483" s="18">
        <v>43</v>
      </c>
      <c r="V483" s="18">
        <v>16</v>
      </c>
      <c r="W483" s="18">
        <v>22</v>
      </c>
      <c r="X483" s="18">
        <v>9</v>
      </c>
      <c r="Y483" s="18">
        <v>5</v>
      </c>
      <c r="Z483" s="18">
        <v>11</v>
      </c>
      <c r="AA483" s="18">
        <v>19</v>
      </c>
      <c r="AB483" s="18">
        <v>28</v>
      </c>
      <c r="AC483" s="18">
        <v>21</v>
      </c>
      <c r="AD483" s="18">
        <v>16</v>
      </c>
      <c r="AE483" s="18">
        <v>96</v>
      </c>
      <c r="AF483" s="18">
        <v>125</v>
      </c>
      <c r="AG483" s="18">
        <v>44</v>
      </c>
      <c r="AH483" s="18">
        <v>13</v>
      </c>
      <c r="AI483" s="18">
        <v>25</v>
      </c>
      <c r="AJ483" s="14">
        <f t="shared" si="50"/>
        <v>25478</v>
      </c>
      <c r="AK483" s="18">
        <v>970</v>
      </c>
      <c r="AL483" s="14">
        <f t="shared" si="53"/>
        <v>26448</v>
      </c>
      <c r="AM483" s="21">
        <v>71823</v>
      </c>
      <c r="AN483" s="17">
        <v>73.2</v>
      </c>
      <c r="AO483" s="14">
        <v>2</v>
      </c>
    </row>
    <row r="484" spans="1:41">
      <c r="A484" s="14" t="s">
        <v>513</v>
      </c>
      <c r="B484" s="18" t="s">
        <v>506</v>
      </c>
      <c r="C484" s="14">
        <v>483</v>
      </c>
      <c r="D484" s="14">
        <v>-45.70729</v>
      </c>
      <c r="E484" s="14">
        <f t="shared" si="52"/>
        <v>0.45452408930669802</v>
      </c>
      <c r="F484" s="15">
        <v>1934</v>
      </c>
      <c r="G484" s="15">
        <v>2321</v>
      </c>
      <c r="H484" s="15"/>
      <c r="I484" s="15"/>
      <c r="J484" s="15"/>
      <c r="K484" s="15"/>
      <c r="L484" s="15"/>
      <c r="M484" s="15"/>
      <c r="N484" s="16">
        <f t="shared" si="48"/>
        <v>0.91159695817490494</v>
      </c>
      <c r="O484" s="19">
        <f t="shared" si="49"/>
        <v>372</v>
      </c>
      <c r="P484" s="18">
        <v>3836</v>
      </c>
      <c r="Q484" s="18">
        <v>43</v>
      </c>
      <c r="R484" s="18">
        <v>194</v>
      </c>
      <c r="S484" s="18">
        <v>135</v>
      </c>
      <c r="T484" s="18">
        <v>1</v>
      </c>
      <c r="U484" s="18">
        <v>0</v>
      </c>
      <c r="V484" s="18">
        <v>0</v>
      </c>
      <c r="W484" s="18">
        <v>2</v>
      </c>
      <c r="X484" s="18">
        <v>5</v>
      </c>
      <c r="Y484" s="18">
        <v>0</v>
      </c>
      <c r="Z484" s="18">
        <v>0</v>
      </c>
      <c r="AA484" s="18">
        <v>0</v>
      </c>
      <c r="AB484" s="18">
        <v>0</v>
      </c>
      <c r="AC484" s="18">
        <v>0</v>
      </c>
      <c r="AD484" s="18">
        <v>2</v>
      </c>
      <c r="AE484" s="18">
        <v>16</v>
      </c>
      <c r="AF484" s="18">
        <v>3</v>
      </c>
      <c r="AG484" s="18">
        <v>7</v>
      </c>
      <c r="AH484" s="18">
        <v>0</v>
      </c>
      <c r="AI484" s="18">
        <v>2</v>
      </c>
      <c r="AJ484" s="14">
        <f t="shared" si="50"/>
        <v>4246</v>
      </c>
      <c r="AK484" s="18">
        <v>188</v>
      </c>
      <c r="AL484" s="14">
        <f t="shared" si="53"/>
        <v>4434</v>
      </c>
      <c r="AM484" s="21">
        <v>12554</v>
      </c>
      <c r="AN484" s="17">
        <v>79.900000000000006</v>
      </c>
      <c r="AO484" s="14">
        <v>2</v>
      </c>
    </row>
    <row r="485" spans="1:41">
      <c r="A485" s="14" t="s">
        <v>513</v>
      </c>
      <c r="B485" s="18" t="s">
        <v>507</v>
      </c>
      <c r="C485" s="14">
        <v>484</v>
      </c>
      <c r="D485" s="14">
        <v>-39.838909999999998</v>
      </c>
      <c r="E485" s="14">
        <f t="shared" si="52"/>
        <v>0.24600787835147614</v>
      </c>
      <c r="F485" s="15">
        <v>5808</v>
      </c>
      <c r="G485" s="15">
        <v>17801</v>
      </c>
      <c r="H485" s="15"/>
      <c r="I485" s="15"/>
      <c r="J485" s="15"/>
      <c r="K485" s="15"/>
      <c r="L485" s="15"/>
      <c r="M485" s="15"/>
      <c r="N485" s="16">
        <f t="shared" si="48"/>
        <v>0.64439693568501688</v>
      </c>
      <c r="O485" s="19">
        <f t="shared" si="49"/>
        <v>7984</v>
      </c>
      <c r="P485" s="18">
        <v>14468</v>
      </c>
      <c r="Q485" s="18">
        <v>63</v>
      </c>
      <c r="R485" s="18">
        <v>7788</v>
      </c>
      <c r="S485" s="18">
        <v>133</v>
      </c>
      <c r="T485" s="18">
        <v>17</v>
      </c>
      <c r="U485" s="18">
        <v>6</v>
      </c>
      <c r="V485" s="18">
        <v>4</v>
      </c>
      <c r="W485" s="18">
        <v>17</v>
      </c>
      <c r="X485" s="18">
        <v>13</v>
      </c>
      <c r="Y485" s="18">
        <v>3</v>
      </c>
      <c r="Z485" s="18">
        <v>4</v>
      </c>
      <c r="AA485" s="18">
        <v>4</v>
      </c>
      <c r="AB485" s="18">
        <v>43</v>
      </c>
      <c r="AC485" s="18">
        <v>4</v>
      </c>
      <c r="AD485" s="18">
        <v>4</v>
      </c>
      <c r="AE485" s="18">
        <v>40</v>
      </c>
      <c r="AF485" s="18">
        <v>29</v>
      </c>
      <c r="AG485" s="18">
        <v>20</v>
      </c>
      <c r="AH485" s="18">
        <v>3</v>
      </c>
      <c r="AI485" s="18">
        <v>4</v>
      </c>
      <c r="AJ485" s="14">
        <f t="shared" si="50"/>
        <v>22667</v>
      </c>
      <c r="AK485" s="18">
        <v>516</v>
      </c>
      <c r="AL485" s="14">
        <f t="shared" si="53"/>
        <v>23183</v>
      </c>
      <c r="AM485" s="21">
        <v>65789</v>
      </c>
      <c r="AN485" s="17">
        <v>80.400000000000006</v>
      </c>
      <c r="AO485" s="14">
        <v>3</v>
      </c>
    </row>
    <row r="486" spans="1:41">
      <c r="A486" s="14" t="s">
        <v>513</v>
      </c>
      <c r="B486" s="18" t="s">
        <v>508</v>
      </c>
      <c r="C486" s="14">
        <v>485</v>
      </c>
      <c r="D486" s="14">
        <v>-20.589079999999999</v>
      </c>
      <c r="E486" s="14">
        <f t="shared" si="52"/>
        <v>9.805107703637464E-2</v>
      </c>
      <c r="F486" s="15">
        <v>3728</v>
      </c>
      <c r="G486" s="15">
        <v>34293</v>
      </c>
      <c r="H486" s="15"/>
      <c r="I486" s="15"/>
      <c r="J486" s="15"/>
      <c r="K486" s="15"/>
      <c r="L486" s="15"/>
      <c r="M486" s="15"/>
      <c r="N486" s="16">
        <f t="shared" si="48"/>
        <v>0.30394182065140496</v>
      </c>
      <c r="O486" s="19">
        <f t="shared" si="49"/>
        <v>24598</v>
      </c>
      <c r="P486" s="18">
        <v>10741</v>
      </c>
      <c r="Q486" s="18">
        <v>131</v>
      </c>
      <c r="R486" s="18">
        <v>24335</v>
      </c>
      <c r="S486" s="18">
        <v>132</v>
      </c>
      <c r="T486" s="18">
        <v>18</v>
      </c>
      <c r="U486" s="18">
        <v>10</v>
      </c>
      <c r="V486" s="18">
        <v>6</v>
      </c>
      <c r="W486" s="18">
        <v>39</v>
      </c>
      <c r="X486" s="18">
        <v>23</v>
      </c>
      <c r="Y486" s="18">
        <v>4</v>
      </c>
      <c r="Z486" s="18">
        <v>2</v>
      </c>
      <c r="AA486" s="18">
        <v>5</v>
      </c>
      <c r="AB486" s="18">
        <v>59</v>
      </c>
      <c r="AC486" s="18">
        <v>14</v>
      </c>
      <c r="AD486" s="18">
        <v>5</v>
      </c>
      <c r="AE486" s="18">
        <v>37</v>
      </c>
      <c r="AF486" s="18">
        <v>14</v>
      </c>
      <c r="AG486" s="18">
        <v>24</v>
      </c>
      <c r="AH486" s="18">
        <v>1</v>
      </c>
      <c r="AI486" s="18">
        <v>14</v>
      </c>
      <c r="AJ486" s="14">
        <f t="shared" si="50"/>
        <v>35614</v>
      </c>
      <c r="AK486" s="18">
        <v>1256</v>
      </c>
      <c r="AL486" s="14">
        <f t="shared" si="53"/>
        <v>36870</v>
      </c>
      <c r="AM486" s="21">
        <v>118011</v>
      </c>
      <c r="AN486" s="17">
        <v>79.099999999999994</v>
      </c>
      <c r="AO486" s="14">
        <v>3</v>
      </c>
    </row>
    <row r="487" spans="1:41">
      <c r="A487" s="14" t="s">
        <v>513</v>
      </c>
      <c r="B487" s="18" t="s">
        <v>509</v>
      </c>
      <c r="C487" s="14">
        <v>486</v>
      </c>
      <c r="D487" s="14">
        <v>-43.432459999999999</v>
      </c>
      <c r="E487" s="14">
        <f t="shared" si="52"/>
        <v>0.42774756961608174</v>
      </c>
      <c r="F487" s="15">
        <v>7788</v>
      </c>
      <c r="G487" s="15">
        <v>10419</v>
      </c>
      <c r="H487" s="15"/>
      <c r="I487" s="15"/>
      <c r="J487" s="15"/>
      <c r="K487" s="15"/>
      <c r="L487" s="15"/>
      <c r="M487" s="15"/>
      <c r="N487" s="16">
        <f t="shared" si="48"/>
        <v>0.86207218710099343</v>
      </c>
      <c r="O487" s="19">
        <f t="shared" si="49"/>
        <v>4429</v>
      </c>
      <c r="P487" s="18">
        <v>27682</v>
      </c>
      <c r="Q487" s="18">
        <v>665</v>
      </c>
      <c r="R487" s="18">
        <v>2857</v>
      </c>
      <c r="S487" s="18">
        <v>907</v>
      </c>
      <c r="T487" s="18">
        <v>40</v>
      </c>
      <c r="U487" s="18">
        <v>25</v>
      </c>
      <c r="V487" s="18">
        <v>9</v>
      </c>
      <c r="W487" s="18">
        <v>30</v>
      </c>
      <c r="X487" s="18">
        <v>26</v>
      </c>
      <c r="Y487" s="18">
        <v>11</v>
      </c>
      <c r="Z487" s="18">
        <v>7</v>
      </c>
      <c r="AA487" s="18">
        <v>21</v>
      </c>
      <c r="AB487" s="18">
        <v>37</v>
      </c>
      <c r="AC487" s="18">
        <v>31</v>
      </c>
      <c r="AD487" s="18">
        <v>26</v>
      </c>
      <c r="AE487" s="18">
        <v>93</v>
      </c>
      <c r="AF487" s="18">
        <v>77</v>
      </c>
      <c r="AG487" s="18">
        <v>42</v>
      </c>
      <c r="AH487" s="18">
        <v>17</v>
      </c>
      <c r="AI487" s="18">
        <v>12</v>
      </c>
      <c r="AJ487" s="14">
        <f t="shared" si="50"/>
        <v>32615</v>
      </c>
      <c r="AK487" s="18">
        <v>1138</v>
      </c>
      <c r="AL487" s="14">
        <f t="shared" si="53"/>
        <v>33753</v>
      </c>
      <c r="AM487" s="21">
        <v>67066</v>
      </c>
      <c r="AN487" s="17">
        <v>46.1</v>
      </c>
      <c r="AO487" s="14">
        <v>2</v>
      </c>
    </row>
    <row r="488" spans="1:41">
      <c r="A488" s="14" t="s">
        <v>513</v>
      </c>
      <c r="B488" s="18" t="s">
        <v>510</v>
      </c>
      <c r="C488" s="14">
        <v>487</v>
      </c>
      <c r="D488" s="14">
        <v>-38.664140000000003</v>
      </c>
      <c r="E488" s="14">
        <f t="shared" si="52"/>
        <v>0.51572038070233017</v>
      </c>
      <c r="F488" s="15">
        <v>7857</v>
      </c>
      <c r="G488" s="15">
        <v>7378</v>
      </c>
      <c r="H488" s="15"/>
      <c r="I488" s="15">
        <v>15377</v>
      </c>
      <c r="J488" s="15">
        <v>576</v>
      </c>
      <c r="K488" s="15">
        <v>15953</v>
      </c>
      <c r="L488" s="15"/>
      <c r="M488" s="15"/>
      <c r="N488" s="16">
        <f t="shared" si="48"/>
        <v>0.90236181372396884</v>
      </c>
      <c r="O488" s="19">
        <f t="shared" si="49"/>
        <v>3146</v>
      </c>
      <c r="P488" s="18">
        <v>29075</v>
      </c>
      <c r="Q488" s="18">
        <v>682</v>
      </c>
      <c r="R488" s="18">
        <v>2171</v>
      </c>
      <c r="S488" s="18">
        <v>293</v>
      </c>
      <c r="T488" s="18">
        <v>12</v>
      </c>
      <c r="U488" s="18">
        <v>4</v>
      </c>
      <c r="V488" s="18">
        <v>1</v>
      </c>
      <c r="W488" s="18">
        <v>3</v>
      </c>
      <c r="X488" s="18">
        <v>7</v>
      </c>
      <c r="Y488" s="18">
        <v>2</v>
      </c>
      <c r="Z488" s="18">
        <v>1</v>
      </c>
      <c r="AA488" s="18">
        <v>1</v>
      </c>
      <c r="AB488" s="18">
        <v>15</v>
      </c>
      <c r="AC488" s="18">
        <v>11</v>
      </c>
      <c r="AD488" s="18">
        <v>2</v>
      </c>
      <c r="AE488" s="18">
        <v>40</v>
      </c>
      <c r="AF488" s="18">
        <v>22</v>
      </c>
      <c r="AG488" s="18">
        <v>18</v>
      </c>
      <c r="AH488" s="18">
        <v>1</v>
      </c>
      <c r="AI488" s="18">
        <v>6</v>
      </c>
      <c r="AJ488" s="14">
        <f t="shared" si="50"/>
        <v>32367</v>
      </c>
      <c r="AK488" s="18">
        <v>758</v>
      </c>
      <c r="AL488" s="14">
        <f t="shared" si="53"/>
        <v>33125</v>
      </c>
      <c r="AM488" s="21">
        <v>50527</v>
      </c>
      <c r="AN488" s="17">
        <v>47.2</v>
      </c>
      <c r="AO488" s="14">
        <v>2</v>
      </c>
    </row>
    <row r="489" spans="1:41">
      <c r="A489" s="14" t="s">
        <v>513</v>
      </c>
      <c r="B489" s="18" t="s">
        <v>511</v>
      </c>
      <c r="C489" s="14">
        <v>488</v>
      </c>
      <c r="D489" s="14">
        <v>-59.245310000000003</v>
      </c>
      <c r="E489" s="14">
        <f t="shared" si="52"/>
        <v>0.35477044806329927</v>
      </c>
      <c r="F489" s="15">
        <v>3856</v>
      </c>
      <c r="G489" s="15">
        <v>7013</v>
      </c>
      <c r="H489" s="15"/>
      <c r="I489" s="15">
        <v>11384</v>
      </c>
      <c r="J489" s="15">
        <v>730</v>
      </c>
      <c r="K489" s="15">
        <v>12114</v>
      </c>
      <c r="L489" s="15"/>
      <c r="M489" s="15"/>
      <c r="N489" s="16">
        <f t="shared" si="48"/>
        <v>0.94722357131293511</v>
      </c>
      <c r="O489" s="19">
        <f t="shared" si="49"/>
        <v>978</v>
      </c>
      <c r="P489" s="18">
        <v>17553</v>
      </c>
      <c r="Q489" s="18">
        <v>215</v>
      </c>
      <c r="R489" s="18">
        <v>574</v>
      </c>
      <c r="S489" s="18">
        <v>189</v>
      </c>
      <c r="T489" s="18">
        <v>8</v>
      </c>
      <c r="U489" s="18">
        <v>3</v>
      </c>
      <c r="V489" s="18">
        <v>0</v>
      </c>
      <c r="W489" s="18">
        <v>1</v>
      </c>
      <c r="X489" s="18">
        <v>0</v>
      </c>
      <c r="Y489" s="18">
        <v>2</v>
      </c>
      <c r="Z489" s="18">
        <v>1</v>
      </c>
      <c r="AA489" s="18">
        <v>1</v>
      </c>
      <c r="AB489" s="18">
        <v>2</v>
      </c>
      <c r="AC489" s="18">
        <v>2</v>
      </c>
      <c r="AD489" s="18">
        <v>1</v>
      </c>
      <c r="AE489" s="18">
        <v>18</v>
      </c>
      <c r="AF489" s="18">
        <v>9</v>
      </c>
      <c r="AG489" s="18">
        <v>10</v>
      </c>
      <c r="AH489" s="18">
        <v>1</v>
      </c>
      <c r="AI489" s="18">
        <v>2</v>
      </c>
      <c r="AJ489" s="14">
        <f t="shared" si="50"/>
        <v>18592</v>
      </c>
      <c r="AK489" s="18">
        <v>381</v>
      </c>
      <c r="AL489" s="14">
        <f t="shared" si="53"/>
        <v>18973</v>
      </c>
      <c r="AM489" s="21">
        <v>30016</v>
      </c>
      <c r="AN489" s="17">
        <v>72</v>
      </c>
      <c r="AO489" s="14">
        <v>2</v>
      </c>
    </row>
    <row r="490" spans="1:41">
      <c r="A490" s="14" t="s">
        <v>513</v>
      </c>
      <c r="B490" s="18" t="s">
        <v>512</v>
      </c>
      <c r="C490" s="14">
        <v>489</v>
      </c>
      <c r="D490" s="14">
        <v>-41.16807</v>
      </c>
      <c r="E490" s="14">
        <f t="shared" si="52"/>
        <v>0.51585081585081582</v>
      </c>
      <c r="F490" s="15">
        <v>6639</v>
      </c>
      <c r="G490" s="15">
        <v>6231</v>
      </c>
      <c r="H490" s="15"/>
      <c r="I490" s="15">
        <v>13299</v>
      </c>
      <c r="J490" s="15">
        <v>643</v>
      </c>
      <c r="K490" s="15">
        <v>13942</v>
      </c>
      <c r="L490" s="15"/>
      <c r="M490" s="15"/>
      <c r="N490" s="16">
        <f t="shared" si="48"/>
        <v>0.92753147953830006</v>
      </c>
      <c r="O490" s="19">
        <f t="shared" si="49"/>
        <v>1105</v>
      </c>
      <c r="P490" s="18">
        <v>14143</v>
      </c>
      <c r="Q490" s="18">
        <v>459</v>
      </c>
      <c r="R490" s="18">
        <v>426</v>
      </c>
      <c r="S490" s="18">
        <v>220</v>
      </c>
      <c r="T490" s="18">
        <v>6</v>
      </c>
      <c r="U490" s="18">
        <v>1</v>
      </c>
      <c r="V490" s="18">
        <v>2</v>
      </c>
      <c r="W490" s="18">
        <v>3</v>
      </c>
      <c r="X490" s="18">
        <v>4</v>
      </c>
      <c r="Y490" s="18">
        <v>2</v>
      </c>
      <c r="Z490" s="18">
        <v>7</v>
      </c>
      <c r="AA490" s="18">
        <v>6</v>
      </c>
      <c r="AB490" s="18">
        <v>4</v>
      </c>
      <c r="AC490" s="18">
        <v>5</v>
      </c>
      <c r="AD490" s="18">
        <v>4</v>
      </c>
      <c r="AE490" s="18">
        <v>28</v>
      </c>
      <c r="AF490" s="18">
        <v>10</v>
      </c>
      <c r="AG490" s="18">
        <v>11</v>
      </c>
      <c r="AH490" s="18">
        <v>5</v>
      </c>
      <c r="AI490" s="18">
        <v>5</v>
      </c>
      <c r="AJ490" s="14">
        <f t="shared" si="50"/>
        <v>15351</v>
      </c>
      <c r="AK490" s="18">
        <v>374</v>
      </c>
      <c r="AL490" s="14">
        <f t="shared" si="53"/>
        <v>15725</v>
      </c>
      <c r="AM490" s="21">
        <v>28470</v>
      </c>
      <c r="AN490" s="17">
        <v>72.5</v>
      </c>
      <c r="AO490" s="14">
        <v>3</v>
      </c>
    </row>
    <row r="491" spans="1:41">
      <c r="A491" s="14" t="s">
        <v>530</v>
      </c>
      <c r="B491" s="18" t="s">
        <v>514</v>
      </c>
      <c r="C491" s="14">
        <v>490</v>
      </c>
      <c r="D491" s="14">
        <v>-46.780630000000002</v>
      </c>
      <c r="E491" s="14">
        <f t="shared" si="52"/>
        <v>0.31461412151067325</v>
      </c>
      <c r="F491" s="15">
        <v>7664</v>
      </c>
      <c r="G491" s="15">
        <v>16696</v>
      </c>
      <c r="H491" s="15"/>
      <c r="I491" s="15"/>
      <c r="J491" s="15"/>
      <c r="K491" s="15"/>
      <c r="L491" s="15"/>
      <c r="M491" s="15"/>
      <c r="N491" s="16">
        <f t="shared" si="48"/>
        <v>0.78242040259844414</v>
      </c>
      <c r="O491" s="19">
        <f t="shared" si="49"/>
        <v>5426</v>
      </c>
      <c r="P491" s="18">
        <v>19512</v>
      </c>
      <c r="Q491" s="18">
        <v>3783</v>
      </c>
      <c r="R491" s="18">
        <v>1592</v>
      </c>
      <c r="S491" s="18">
        <v>51</v>
      </c>
      <c r="T491" s="18">
        <v>33</v>
      </c>
      <c r="U491" s="18">
        <v>21</v>
      </c>
      <c r="V491" s="18">
        <v>20</v>
      </c>
      <c r="W491" s="18">
        <v>12</v>
      </c>
      <c r="X491" s="18">
        <v>23</v>
      </c>
      <c r="Y491" s="18">
        <v>9</v>
      </c>
      <c r="Z491" s="18">
        <v>23</v>
      </c>
      <c r="AA491" s="18">
        <v>14</v>
      </c>
      <c r="AB491" s="18">
        <v>11</v>
      </c>
      <c r="AC491" s="18">
        <v>20</v>
      </c>
      <c r="AD491" s="18">
        <v>19</v>
      </c>
      <c r="AE491" s="18">
        <v>119</v>
      </c>
      <c r="AF491" s="18">
        <v>75</v>
      </c>
      <c r="AG491" s="18">
        <v>41</v>
      </c>
      <c r="AH491" s="18">
        <v>14</v>
      </c>
      <c r="AI491" s="18">
        <v>60</v>
      </c>
      <c r="AJ491" s="14">
        <f t="shared" si="50"/>
        <v>25452</v>
      </c>
      <c r="AK491" s="18">
        <v>1512</v>
      </c>
      <c r="AL491" s="14">
        <f>AJ491+AK491</f>
        <v>26964</v>
      </c>
      <c r="AM491" s="19">
        <v>54511</v>
      </c>
      <c r="AN491" s="17">
        <v>20.3</v>
      </c>
      <c r="AO491" s="14">
        <v>1</v>
      </c>
    </row>
    <row r="492" spans="1:41">
      <c r="A492" s="14" t="s">
        <v>530</v>
      </c>
      <c r="B492" s="18" t="s">
        <v>515</v>
      </c>
      <c r="C492" s="14">
        <v>491</v>
      </c>
      <c r="D492" s="14">
        <v>-29.70485</v>
      </c>
      <c r="E492" s="14">
        <f t="shared" si="52"/>
        <v>0.29610059527790783</v>
      </c>
      <c r="F492" s="15">
        <v>8854</v>
      </c>
      <c r="G492" s="15">
        <v>21048</v>
      </c>
      <c r="H492" s="15"/>
      <c r="I492" s="15"/>
      <c r="J492" s="15"/>
      <c r="K492" s="15"/>
      <c r="L492" s="15"/>
      <c r="M492" s="15"/>
      <c r="N492" s="16">
        <f t="shared" si="48"/>
        <v>0.59314913556309579</v>
      </c>
      <c r="O492" s="19">
        <f t="shared" si="49"/>
        <v>12590</v>
      </c>
      <c r="P492" s="18">
        <v>18355</v>
      </c>
      <c r="Q492" s="18">
        <v>2240</v>
      </c>
      <c r="R492" s="18">
        <v>10124</v>
      </c>
      <c r="S492" s="18">
        <v>226</v>
      </c>
      <c r="T492" s="18">
        <v>68</v>
      </c>
      <c r="U492" s="18">
        <v>53</v>
      </c>
      <c r="V492" s="18">
        <v>26</v>
      </c>
      <c r="W492" s="18">
        <v>81</v>
      </c>
      <c r="X492" s="18">
        <v>84</v>
      </c>
      <c r="Y492" s="18">
        <v>31</v>
      </c>
      <c r="Z492" s="18">
        <v>54</v>
      </c>
      <c r="AA492" s="18">
        <v>81</v>
      </c>
      <c r="AB492" s="18">
        <v>58</v>
      </c>
      <c r="AC492" s="18">
        <v>80</v>
      </c>
      <c r="AD492" s="18">
        <v>57</v>
      </c>
      <c r="AE492" s="18">
        <v>147</v>
      </c>
      <c r="AF492" s="18">
        <v>186</v>
      </c>
      <c r="AG492" s="18">
        <v>100</v>
      </c>
      <c r="AH492" s="18">
        <v>24</v>
      </c>
      <c r="AI492" s="18">
        <v>54</v>
      </c>
      <c r="AJ492" s="14">
        <f t="shared" si="50"/>
        <v>32129</v>
      </c>
      <c r="AK492" s="18">
        <v>2454</v>
      </c>
      <c r="AL492" s="14">
        <f t="shared" ref="AL492:AL506" si="54">AJ492+AK492</f>
        <v>34583</v>
      </c>
      <c r="AM492" s="21">
        <v>92782</v>
      </c>
      <c r="AN492" s="17">
        <v>18.899999999999999</v>
      </c>
      <c r="AO492" s="14">
        <v>2</v>
      </c>
    </row>
    <row r="493" spans="1:41">
      <c r="A493" s="14" t="s">
        <v>530</v>
      </c>
      <c r="B493" s="18" t="s">
        <v>516</v>
      </c>
      <c r="C493" s="14">
        <v>492</v>
      </c>
      <c r="D493" s="14"/>
      <c r="E493" s="14"/>
      <c r="F493" s="15"/>
      <c r="G493" s="15"/>
      <c r="H493" s="15"/>
      <c r="I493" s="15"/>
      <c r="J493" s="15"/>
      <c r="K493" s="15"/>
      <c r="L493" s="15"/>
      <c r="M493" s="15"/>
      <c r="N493" s="16">
        <f t="shared" si="48"/>
        <v>0.53396509053015506</v>
      </c>
      <c r="O493" s="19">
        <f t="shared" si="49"/>
        <v>14311</v>
      </c>
      <c r="P493" s="18">
        <v>16397</v>
      </c>
      <c r="Q493" s="18">
        <v>1655</v>
      </c>
      <c r="R493" s="18">
        <v>12481</v>
      </c>
      <c r="S493" s="18">
        <v>175</v>
      </c>
      <c r="T493" s="18">
        <v>50</v>
      </c>
      <c r="U493" s="18">
        <v>42</v>
      </c>
      <c r="V493" s="18">
        <v>19</v>
      </c>
      <c r="W493" s="18">
        <v>72</v>
      </c>
      <c r="X493" s="18">
        <v>72</v>
      </c>
      <c r="Y493" s="18">
        <v>34</v>
      </c>
      <c r="Z493" s="18">
        <v>37</v>
      </c>
      <c r="AA493" s="18">
        <v>49</v>
      </c>
      <c r="AB493" s="18">
        <v>62</v>
      </c>
      <c r="AC493" s="18">
        <v>90</v>
      </c>
      <c r="AD493" s="18">
        <v>48</v>
      </c>
      <c r="AE493" s="18">
        <v>147</v>
      </c>
      <c r="AF493" s="18">
        <v>91</v>
      </c>
      <c r="AG493" s="18">
        <v>97</v>
      </c>
      <c r="AH493" s="18">
        <v>23</v>
      </c>
      <c r="AI493" s="18">
        <v>50</v>
      </c>
      <c r="AJ493" s="14">
        <f t="shared" si="50"/>
        <v>31691</v>
      </c>
      <c r="AK493" s="18">
        <v>2284</v>
      </c>
      <c r="AL493" s="14">
        <f t="shared" si="54"/>
        <v>33975</v>
      </c>
      <c r="AM493" s="21">
        <v>75077</v>
      </c>
      <c r="AN493" s="17">
        <v>18.2</v>
      </c>
      <c r="AO493" s="14">
        <v>3</v>
      </c>
    </row>
    <row r="494" spans="1:41">
      <c r="A494" s="14" t="s">
        <v>530</v>
      </c>
      <c r="B494" s="18" t="s">
        <v>517</v>
      </c>
      <c r="C494" s="14">
        <v>493</v>
      </c>
      <c r="D494" s="14"/>
      <c r="E494" s="14"/>
      <c r="F494" s="15"/>
      <c r="G494" s="15"/>
      <c r="H494" s="15"/>
      <c r="I494" s="15"/>
      <c r="J494" s="15"/>
      <c r="K494" s="15"/>
      <c r="L494" s="15"/>
      <c r="M494" s="15"/>
      <c r="N494" s="16">
        <f t="shared" si="48"/>
        <v>0.7813359744690217</v>
      </c>
      <c r="O494" s="19">
        <f t="shared" si="49"/>
        <v>1987</v>
      </c>
      <c r="P494" s="18">
        <v>7100</v>
      </c>
      <c r="Q494" s="18">
        <v>1445</v>
      </c>
      <c r="R494" s="18">
        <v>488</v>
      </c>
      <c r="S494" s="18">
        <v>54</v>
      </c>
      <c r="T494" s="18">
        <v>13</v>
      </c>
      <c r="U494" s="18">
        <v>8</v>
      </c>
      <c r="V494" s="18">
        <v>5</v>
      </c>
      <c r="W494" s="18">
        <v>3</v>
      </c>
      <c r="X494" s="18">
        <v>2</v>
      </c>
      <c r="Y494" s="18">
        <v>1</v>
      </c>
      <c r="Z494" s="18">
        <v>7</v>
      </c>
      <c r="AA494" s="18">
        <v>2</v>
      </c>
      <c r="AB494" s="18">
        <v>5</v>
      </c>
      <c r="AC494" s="18">
        <v>5</v>
      </c>
      <c r="AD494" s="18">
        <v>5</v>
      </c>
      <c r="AE494" s="18">
        <v>35</v>
      </c>
      <c r="AF494" s="18">
        <v>21</v>
      </c>
      <c r="AG494" s="18">
        <v>10</v>
      </c>
      <c r="AH494" s="18">
        <v>4</v>
      </c>
      <c r="AI494" s="18">
        <v>18</v>
      </c>
      <c r="AJ494" s="14">
        <f t="shared" si="50"/>
        <v>9231</v>
      </c>
      <c r="AK494" s="18">
        <v>459</v>
      </c>
      <c r="AL494" s="14">
        <f t="shared" si="54"/>
        <v>9690</v>
      </c>
      <c r="AM494" s="21">
        <v>28319</v>
      </c>
      <c r="AN494" s="17">
        <v>68.900000000000006</v>
      </c>
      <c r="AO494" s="14">
        <v>1</v>
      </c>
    </row>
    <row r="495" spans="1:41">
      <c r="A495" s="14" t="s">
        <v>530</v>
      </c>
      <c r="B495" s="18" t="s">
        <v>518</v>
      </c>
      <c r="C495" s="14">
        <v>494</v>
      </c>
      <c r="D495" s="14">
        <v>-52.334539999999997</v>
      </c>
      <c r="E495" s="14">
        <f t="shared" si="52"/>
        <v>0.34654289372599234</v>
      </c>
      <c r="F495" s="15">
        <v>10826</v>
      </c>
      <c r="G495" s="15">
        <v>20414</v>
      </c>
      <c r="H495" s="15"/>
      <c r="I495" s="15"/>
      <c r="J495" s="15"/>
      <c r="K495" s="15"/>
      <c r="L495" s="15"/>
      <c r="M495" s="15"/>
      <c r="N495" s="16">
        <f t="shared" si="48"/>
        <v>0.86988828401145546</v>
      </c>
      <c r="O495" s="19">
        <f t="shared" si="49"/>
        <v>5043</v>
      </c>
      <c r="P495" s="18">
        <v>33716</v>
      </c>
      <c r="Q495" s="18">
        <v>3596</v>
      </c>
      <c r="R495" s="18">
        <v>1383</v>
      </c>
      <c r="S495" s="18">
        <v>64</v>
      </c>
      <c r="T495" s="18">
        <v>23</v>
      </c>
      <c r="U495" s="18">
        <v>10</v>
      </c>
      <c r="V495" s="18">
        <v>10</v>
      </c>
      <c r="W495" s="18">
        <v>10</v>
      </c>
      <c r="X495" s="18">
        <v>8</v>
      </c>
      <c r="Y495" s="18">
        <v>12</v>
      </c>
      <c r="Z495" s="18">
        <v>18</v>
      </c>
      <c r="AA495" s="18">
        <v>9</v>
      </c>
      <c r="AB495" s="18">
        <v>11</v>
      </c>
      <c r="AC495" s="18">
        <v>9</v>
      </c>
      <c r="AD495" s="18">
        <v>13</v>
      </c>
      <c r="AE495" s="18">
        <v>82</v>
      </c>
      <c r="AF495" s="18">
        <v>63</v>
      </c>
      <c r="AG495" s="18">
        <v>27</v>
      </c>
      <c r="AH495" s="18">
        <v>6</v>
      </c>
      <c r="AI495" s="18">
        <v>20</v>
      </c>
      <c r="AJ495" s="14">
        <f t="shared" si="50"/>
        <v>39090</v>
      </c>
      <c r="AK495" s="18">
        <v>1112</v>
      </c>
      <c r="AL495" s="14">
        <f t="shared" si="54"/>
        <v>40202</v>
      </c>
      <c r="AM495" s="21">
        <v>86631</v>
      </c>
      <c r="AN495" s="17">
        <v>42.8</v>
      </c>
      <c r="AO495" s="14">
        <v>1</v>
      </c>
    </row>
    <row r="496" spans="1:41">
      <c r="A496" s="14" t="s">
        <v>530</v>
      </c>
      <c r="B496" s="18" t="s">
        <v>519</v>
      </c>
      <c r="C496" s="14">
        <v>495</v>
      </c>
      <c r="D496" s="14">
        <v>-29.037299999999998</v>
      </c>
      <c r="E496" s="14">
        <f t="shared" si="52"/>
        <v>0.31869415974876453</v>
      </c>
      <c r="F496" s="15">
        <v>13091</v>
      </c>
      <c r="G496" s="15">
        <v>27986</v>
      </c>
      <c r="H496" s="15"/>
      <c r="I496" s="15"/>
      <c r="J496" s="15"/>
      <c r="K496" s="15"/>
      <c r="L496" s="15"/>
      <c r="M496" s="15"/>
      <c r="N496" s="16">
        <f t="shared" si="48"/>
        <v>0.6090671491757137</v>
      </c>
      <c r="O496" s="19">
        <f t="shared" si="49"/>
        <v>15556</v>
      </c>
      <c r="P496" s="18">
        <v>24236</v>
      </c>
      <c r="Q496" s="18">
        <v>5252</v>
      </c>
      <c r="R496" s="18">
        <v>10154</v>
      </c>
      <c r="S496" s="18">
        <v>150</v>
      </c>
      <c r="T496" s="18">
        <v>78</v>
      </c>
      <c r="U496" s="18">
        <v>29</v>
      </c>
      <c r="V496" s="18">
        <v>22</v>
      </c>
      <c r="W496" s="18">
        <v>47</v>
      </c>
      <c r="X496" s="18">
        <v>32</v>
      </c>
      <c r="Y496" s="18">
        <v>16</v>
      </c>
      <c r="Z496" s="18">
        <v>21</v>
      </c>
      <c r="AA496" s="18">
        <v>32</v>
      </c>
      <c r="AB496" s="18">
        <v>60</v>
      </c>
      <c r="AC496" s="18">
        <v>33</v>
      </c>
      <c r="AD496" s="18">
        <v>24</v>
      </c>
      <c r="AE496" s="18">
        <v>140</v>
      </c>
      <c r="AF496" s="18">
        <v>77</v>
      </c>
      <c r="AG496" s="18">
        <v>83</v>
      </c>
      <c r="AH496" s="18">
        <v>30</v>
      </c>
      <c r="AI496" s="18">
        <v>57</v>
      </c>
      <c r="AJ496" s="14">
        <f t="shared" si="50"/>
        <v>40573</v>
      </c>
      <c r="AK496" s="18">
        <v>1227</v>
      </c>
      <c r="AL496" s="14">
        <f t="shared" si="54"/>
        <v>41800</v>
      </c>
      <c r="AM496" s="21">
        <v>128295</v>
      </c>
      <c r="AN496" s="17">
        <v>64.599999999999994</v>
      </c>
      <c r="AO496" s="14">
        <v>1</v>
      </c>
    </row>
    <row r="497" spans="1:41">
      <c r="A497" s="14" t="s">
        <v>530</v>
      </c>
      <c r="B497" s="18" t="s">
        <v>520</v>
      </c>
      <c r="C497" s="14">
        <v>496</v>
      </c>
      <c r="D497" s="14">
        <v>-35.008679999999998</v>
      </c>
      <c r="E497" s="14">
        <f t="shared" si="52"/>
        <v>0.31664807946676349</v>
      </c>
      <c r="F497" s="15">
        <v>12209</v>
      </c>
      <c r="G497" s="15">
        <v>26348</v>
      </c>
      <c r="H497" s="15"/>
      <c r="I497" s="15"/>
      <c r="J497" s="15"/>
      <c r="K497" s="15"/>
      <c r="L497" s="15"/>
      <c r="M497" s="15"/>
      <c r="N497" s="16">
        <f t="shared" si="48"/>
        <v>0.6667348907926669</v>
      </c>
      <c r="O497" s="19">
        <f t="shared" si="49"/>
        <v>11398</v>
      </c>
      <c r="P497" s="18">
        <v>22803</v>
      </c>
      <c r="Q497" s="18">
        <v>3850</v>
      </c>
      <c r="R497" s="18">
        <v>7398</v>
      </c>
      <c r="S497" s="18">
        <v>150</v>
      </c>
      <c r="T497" s="18">
        <v>47</v>
      </c>
      <c r="U497" s="18">
        <v>22</v>
      </c>
      <c r="V497" s="18">
        <v>15</v>
      </c>
      <c r="W497" s="18">
        <v>22</v>
      </c>
      <c r="X497" s="18">
        <v>20</v>
      </c>
      <c r="Y497" s="18">
        <v>14</v>
      </c>
      <c r="Z497" s="18">
        <v>11</v>
      </c>
      <c r="AA497" s="18">
        <v>17</v>
      </c>
      <c r="AB497" s="18">
        <v>45</v>
      </c>
      <c r="AC497" s="18">
        <v>29</v>
      </c>
      <c r="AD497" s="18">
        <v>24</v>
      </c>
      <c r="AE497" s="18">
        <v>143</v>
      </c>
      <c r="AF497" s="18">
        <v>87</v>
      </c>
      <c r="AG497" s="18">
        <v>83</v>
      </c>
      <c r="AH497" s="18">
        <v>12</v>
      </c>
      <c r="AI497" s="18">
        <v>58</v>
      </c>
      <c r="AJ497" s="14">
        <f t="shared" si="50"/>
        <v>34850</v>
      </c>
      <c r="AK497" s="18">
        <v>1274</v>
      </c>
      <c r="AL497" s="14">
        <f t="shared" si="54"/>
        <v>36124</v>
      </c>
      <c r="AM497" s="21">
        <v>117150</v>
      </c>
      <c r="AN497" s="17">
        <v>60.3</v>
      </c>
      <c r="AO497" s="14">
        <v>1</v>
      </c>
    </row>
    <row r="498" spans="1:41">
      <c r="A498" s="14" t="s">
        <v>530</v>
      </c>
      <c r="B498" s="18" t="s">
        <v>521</v>
      </c>
      <c r="C498" s="14">
        <v>497</v>
      </c>
      <c r="D498" s="14">
        <v>-34.515720000000002</v>
      </c>
      <c r="E498" s="14">
        <f t="shared" si="52"/>
        <v>0.27061642289068966</v>
      </c>
      <c r="F498" s="15">
        <v>21573</v>
      </c>
      <c r="G498" s="15">
        <v>58145</v>
      </c>
      <c r="H498" s="15"/>
      <c r="I498" s="15"/>
      <c r="J498" s="15"/>
      <c r="K498" s="15"/>
      <c r="L498" s="15"/>
      <c r="M498" s="15"/>
      <c r="N498" s="16">
        <f t="shared" si="48"/>
        <v>0.61577357863238391</v>
      </c>
      <c r="O498" s="19">
        <f t="shared" si="49"/>
        <v>27735</v>
      </c>
      <c r="P498" s="18">
        <v>44449</v>
      </c>
      <c r="Q498" s="18">
        <v>10442</v>
      </c>
      <c r="R498" s="18">
        <v>16942</v>
      </c>
      <c r="S498" s="18">
        <v>351</v>
      </c>
      <c r="T498" s="18">
        <v>115</v>
      </c>
      <c r="U498" s="18">
        <v>42</v>
      </c>
      <c r="V498" s="18">
        <v>37</v>
      </c>
      <c r="W498" s="18">
        <v>56</v>
      </c>
      <c r="X498" s="18">
        <v>50</v>
      </c>
      <c r="Y498" s="18">
        <v>37</v>
      </c>
      <c r="Z498" s="18">
        <v>41</v>
      </c>
      <c r="AA498" s="18">
        <v>28</v>
      </c>
      <c r="AB498" s="18">
        <v>118</v>
      </c>
      <c r="AC498" s="18">
        <v>51</v>
      </c>
      <c r="AD498" s="18">
        <v>89</v>
      </c>
      <c r="AE498" s="18">
        <v>288</v>
      </c>
      <c r="AF498" s="18">
        <v>177</v>
      </c>
      <c r="AG498" s="18">
        <v>144</v>
      </c>
      <c r="AH498" s="18">
        <v>46</v>
      </c>
      <c r="AI498" s="18">
        <v>144</v>
      </c>
      <c r="AJ498" s="14">
        <f t="shared" si="50"/>
        <v>73647</v>
      </c>
      <c r="AK498" s="18">
        <v>3123</v>
      </c>
      <c r="AL498" s="14">
        <f t="shared" si="54"/>
        <v>76770</v>
      </c>
      <c r="AM498" s="21">
        <v>198843</v>
      </c>
      <c r="AN498" s="17">
        <v>62.5</v>
      </c>
      <c r="AO498" s="14">
        <v>2</v>
      </c>
    </row>
    <row r="499" spans="1:41">
      <c r="A499" s="14" t="s">
        <v>530</v>
      </c>
      <c r="B499" s="18" t="s">
        <v>522</v>
      </c>
      <c r="C499" s="14">
        <v>498</v>
      </c>
      <c r="D499" s="14">
        <v>-33.37473</v>
      </c>
      <c r="E499" s="14">
        <f t="shared" si="52"/>
        <v>0.37801847423453838</v>
      </c>
      <c r="F499" s="15">
        <v>8062</v>
      </c>
      <c r="G499" s="15">
        <v>13265</v>
      </c>
      <c r="H499" s="15"/>
      <c r="I499" s="15"/>
      <c r="J499" s="15"/>
      <c r="K499" s="15"/>
      <c r="L499" s="15"/>
      <c r="M499" s="15"/>
      <c r="N499" s="16">
        <f t="shared" si="48"/>
        <v>0.71176571330707317</v>
      </c>
      <c r="O499" s="19">
        <f t="shared" si="49"/>
        <v>5049</v>
      </c>
      <c r="P499" s="18">
        <v>12468</v>
      </c>
      <c r="Q499" s="18">
        <v>4399</v>
      </c>
      <c r="R499" s="18">
        <v>584</v>
      </c>
      <c r="S499" s="18">
        <v>66</v>
      </c>
      <c r="T499" s="18">
        <v>47</v>
      </c>
      <c r="U499" s="18">
        <v>18</v>
      </c>
      <c r="V499" s="18">
        <v>41</v>
      </c>
      <c r="W499" s="18">
        <v>13</v>
      </c>
      <c r="X499" s="18">
        <v>9</v>
      </c>
      <c r="Y499" s="18">
        <v>15</v>
      </c>
      <c r="Z499" s="18">
        <v>13</v>
      </c>
      <c r="AA499" s="18">
        <v>8</v>
      </c>
      <c r="AB499" s="18">
        <v>9</v>
      </c>
      <c r="AC499" s="18">
        <v>18</v>
      </c>
      <c r="AD499" s="18">
        <v>24</v>
      </c>
      <c r="AE499" s="18">
        <v>88</v>
      </c>
      <c r="AF499" s="18">
        <v>53</v>
      </c>
      <c r="AG499" s="18">
        <v>41</v>
      </c>
      <c r="AH499" s="18">
        <v>14</v>
      </c>
      <c r="AI499" s="18">
        <v>33</v>
      </c>
      <c r="AJ499" s="14">
        <f t="shared" si="50"/>
        <v>17961</v>
      </c>
      <c r="AK499" s="18">
        <v>833</v>
      </c>
      <c r="AL499" s="14">
        <f t="shared" si="54"/>
        <v>18794</v>
      </c>
      <c r="AM499" s="21">
        <v>64417</v>
      </c>
      <c r="AN499" s="17">
        <v>42.8</v>
      </c>
      <c r="AO499" s="14">
        <v>1</v>
      </c>
    </row>
    <row r="500" spans="1:41">
      <c r="A500" s="14" t="s">
        <v>530</v>
      </c>
      <c r="B500" s="18" t="s">
        <v>523</v>
      </c>
      <c r="C500" s="14">
        <v>499</v>
      </c>
      <c r="D500" s="14"/>
      <c r="E500" s="14"/>
      <c r="F500" s="15"/>
      <c r="G500" s="15"/>
      <c r="H500" s="15"/>
      <c r="I500" s="15"/>
      <c r="J500" s="15"/>
      <c r="K500" s="15"/>
      <c r="L500" s="15"/>
      <c r="M500" s="15"/>
      <c r="N500" s="16">
        <f t="shared" si="48"/>
        <v>0.76506514657980451</v>
      </c>
      <c r="O500" s="19">
        <f t="shared" si="49"/>
        <v>1731</v>
      </c>
      <c r="P500" s="18">
        <v>5637</v>
      </c>
      <c r="Q500" s="18">
        <v>1417</v>
      </c>
      <c r="R500" s="18">
        <v>305</v>
      </c>
      <c r="S500" s="18">
        <v>9</v>
      </c>
      <c r="T500" s="18">
        <v>17</v>
      </c>
      <c r="U500" s="18">
        <v>2</v>
      </c>
      <c r="V500" s="18">
        <v>1</v>
      </c>
      <c r="W500" s="18">
        <v>2</v>
      </c>
      <c r="X500" s="18">
        <v>1</v>
      </c>
      <c r="Y500" s="18">
        <v>0</v>
      </c>
      <c r="Z500" s="18">
        <v>2</v>
      </c>
      <c r="AA500" s="18">
        <v>3</v>
      </c>
      <c r="AB500" s="18">
        <v>2</v>
      </c>
      <c r="AC500" s="18">
        <v>0</v>
      </c>
      <c r="AD500" s="18">
        <v>4</v>
      </c>
      <c r="AE500" s="18">
        <v>31</v>
      </c>
      <c r="AF500" s="18">
        <v>22</v>
      </c>
      <c r="AG500" s="18">
        <v>13</v>
      </c>
      <c r="AH500" s="18">
        <v>5</v>
      </c>
      <c r="AI500" s="18">
        <v>8</v>
      </c>
      <c r="AJ500" s="14">
        <f t="shared" si="50"/>
        <v>7481</v>
      </c>
      <c r="AK500" s="18">
        <v>221</v>
      </c>
      <c r="AL500" s="14">
        <f t="shared" si="54"/>
        <v>7702</v>
      </c>
      <c r="AM500" s="21">
        <v>28125</v>
      </c>
      <c r="AN500" s="17">
        <v>66.099999999999994</v>
      </c>
      <c r="AO500" s="14">
        <v>1</v>
      </c>
    </row>
    <row r="501" spans="1:41">
      <c r="A501" s="14" t="s">
        <v>530</v>
      </c>
      <c r="B501" s="18" t="s">
        <v>524</v>
      </c>
      <c r="C501" s="14">
        <v>500</v>
      </c>
      <c r="D501" s="14">
        <v>1.3538479999999999</v>
      </c>
      <c r="E501" s="14">
        <f t="shared" si="52"/>
        <v>0.25573786267622578</v>
      </c>
      <c r="F501" s="15">
        <v>5315</v>
      </c>
      <c r="G501" s="15">
        <v>15468</v>
      </c>
      <c r="H501" s="15"/>
      <c r="I501" s="15"/>
      <c r="J501" s="15"/>
      <c r="K501" s="15"/>
      <c r="L501" s="15"/>
      <c r="M501" s="15"/>
      <c r="N501" s="16">
        <f t="shared" si="48"/>
        <v>0.24219937959978102</v>
      </c>
      <c r="O501" s="19">
        <f t="shared" si="49"/>
        <v>12459</v>
      </c>
      <c r="P501" s="18">
        <v>3982</v>
      </c>
      <c r="Q501" s="18">
        <v>326</v>
      </c>
      <c r="R501" s="18">
        <v>12068</v>
      </c>
      <c r="S501" s="18">
        <v>65</v>
      </c>
      <c r="T501" s="18">
        <v>40</v>
      </c>
      <c r="U501" s="18">
        <v>34</v>
      </c>
      <c r="V501" s="18">
        <v>20</v>
      </c>
      <c r="W501" s="18">
        <v>84</v>
      </c>
      <c r="X501" s="18">
        <v>61</v>
      </c>
      <c r="Y501" s="18">
        <v>33</v>
      </c>
      <c r="Z501" s="18">
        <v>24</v>
      </c>
      <c r="AA501" s="18">
        <v>54</v>
      </c>
      <c r="AB501" s="18">
        <v>48</v>
      </c>
      <c r="AC501" s="18">
        <v>56</v>
      </c>
      <c r="AD501" s="18">
        <v>41</v>
      </c>
      <c r="AE501" s="18">
        <v>43</v>
      </c>
      <c r="AF501" s="18">
        <v>43</v>
      </c>
      <c r="AG501" s="18">
        <v>52</v>
      </c>
      <c r="AH501" s="18">
        <v>15</v>
      </c>
      <c r="AI501" s="18">
        <v>22</v>
      </c>
      <c r="AJ501" s="14">
        <f t="shared" si="50"/>
        <v>17111</v>
      </c>
      <c r="AK501" s="18">
        <v>1600</v>
      </c>
      <c r="AL501" s="14">
        <f t="shared" si="54"/>
        <v>18711</v>
      </c>
      <c r="AM501" s="21">
        <v>46325</v>
      </c>
      <c r="AN501" s="17">
        <v>4.8</v>
      </c>
      <c r="AO501" s="14">
        <v>3</v>
      </c>
    </row>
    <row r="502" spans="1:41">
      <c r="A502" s="14" t="s">
        <v>530</v>
      </c>
      <c r="B502" s="18" t="s">
        <v>525</v>
      </c>
      <c r="C502" s="14">
        <v>501</v>
      </c>
      <c r="D502" s="14">
        <v>-38.229979999999998</v>
      </c>
      <c r="E502" s="14">
        <f t="shared" si="52"/>
        <v>0.36762762266644639</v>
      </c>
      <c r="F502" s="15">
        <v>8901</v>
      </c>
      <c r="G502" s="15">
        <v>15311</v>
      </c>
      <c r="H502" s="15">
        <v>191</v>
      </c>
      <c r="I502" s="15">
        <v>24403</v>
      </c>
      <c r="J502" s="15">
        <v>1088</v>
      </c>
      <c r="K502" s="15">
        <v>25491</v>
      </c>
      <c r="L502" s="15">
        <v>27610</v>
      </c>
      <c r="M502" s="15">
        <v>56470</v>
      </c>
      <c r="N502" s="16">
        <f t="shared" si="48"/>
        <v>0.74992746113989639</v>
      </c>
      <c r="O502" s="19">
        <f t="shared" si="49"/>
        <v>6033</v>
      </c>
      <c r="P502" s="18">
        <v>18092</v>
      </c>
      <c r="Q502" s="18">
        <v>2633</v>
      </c>
      <c r="R502" s="18">
        <v>3337</v>
      </c>
      <c r="S502" s="18">
        <v>63</v>
      </c>
      <c r="T502" s="18">
        <v>20</v>
      </c>
      <c r="U502" s="18">
        <v>7</v>
      </c>
      <c r="V502" s="18">
        <v>5</v>
      </c>
      <c r="W502" s="18">
        <v>14</v>
      </c>
      <c r="X502" s="18">
        <v>8</v>
      </c>
      <c r="Y502" s="18">
        <v>5</v>
      </c>
      <c r="Z502" s="18">
        <v>12</v>
      </c>
      <c r="AA502" s="18">
        <v>8</v>
      </c>
      <c r="AB502" s="18">
        <v>15</v>
      </c>
      <c r="AC502" s="18">
        <v>19</v>
      </c>
      <c r="AD502" s="18">
        <v>12</v>
      </c>
      <c r="AE502" s="18">
        <v>82</v>
      </c>
      <c r="AF502" s="18">
        <v>53</v>
      </c>
      <c r="AG502" s="18">
        <v>34</v>
      </c>
      <c r="AH502" s="18">
        <v>6</v>
      </c>
      <c r="AI502" s="18">
        <v>14</v>
      </c>
      <c r="AJ502" s="14">
        <f t="shared" si="50"/>
        <v>24439</v>
      </c>
      <c r="AK502" s="18">
        <v>1570</v>
      </c>
      <c r="AL502" s="14">
        <f t="shared" si="54"/>
        <v>26009</v>
      </c>
      <c r="AM502" s="21">
        <v>57447</v>
      </c>
      <c r="AN502" s="17">
        <v>20.8</v>
      </c>
      <c r="AO502" s="14">
        <v>4</v>
      </c>
    </row>
    <row r="503" spans="1:41">
      <c r="A503" s="14" t="s">
        <v>530</v>
      </c>
      <c r="B503" s="18" t="s">
        <v>526</v>
      </c>
      <c r="C503" s="14">
        <v>502</v>
      </c>
      <c r="D503" s="14">
        <v>-49.444870000000002</v>
      </c>
      <c r="E503" s="14">
        <f t="shared" si="52"/>
        <v>0.16820681656627634</v>
      </c>
      <c r="F503" s="15">
        <v>4496</v>
      </c>
      <c r="G503" s="15">
        <v>22233</v>
      </c>
      <c r="H503" s="15">
        <v>274</v>
      </c>
      <c r="I503" s="15">
        <v>27003</v>
      </c>
      <c r="J503" s="15">
        <v>665</v>
      </c>
      <c r="K503" s="15">
        <v>27668</v>
      </c>
      <c r="L503" s="15">
        <v>28591</v>
      </c>
      <c r="M503" s="15">
        <v>71835</v>
      </c>
      <c r="N503" s="16">
        <f t="shared" si="48"/>
        <v>0.66265554492000545</v>
      </c>
      <c r="O503" s="19">
        <f t="shared" si="49"/>
        <v>7401</v>
      </c>
      <c r="P503" s="18">
        <v>14538</v>
      </c>
      <c r="Q503" s="18">
        <v>6634</v>
      </c>
      <c r="R503" s="18">
        <v>697</v>
      </c>
      <c r="S503" s="18">
        <v>70</v>
      </c>
      <c r="T503" s="18">
        <v>31</v>
      </c>
      <c r="U503" s="18">
        <v>9</v>
      </c>
      <c r="V503" s="18">
        <v>6</v>
      </c>
      <c r="W503" s="18">
        <v>6</v>
      </c>
      <c r="X503" s="18">
        <v>6</v>
      </c>
      <c r="Y503" s="18">
        <v>2</v>
      </c>
      <c r="Z503" s="18">
        <v>8</v>
      </c>
      <c r="AA503" s="18">
        <v>3</v>
      </c>
      <c r="AB503" s="18">
        <v>6</v>
      </c>
      <c r="AC503" s="18">
        <v>5</v>
      </c>
      <c r="AD503" s="18">
        <v>16</v>
      </c>
      <c r="AE503" s="18">
        <v>50</v>
      </c>
      <c r="AF503" s="18">
        <v>28</v>
      </c>
      <c r="AG503" s="18">
        <v>12</v>
      </c>
      <c r="AH503" s="18">
        <v>10</v>
      </c>
      <c r="AI503" s="18">
        <v>8</v>
      </c>
      <c r="AJ503" s="14">
        <f t="shared" si="50"/>
        <v>22145</v>
      </c>
      <c r="AK503" s="18">
        <v>906</v>
      </c>
      <c r="AL503" s="14">
        <f t="shared" si="54"/>
        <v>23051</v>
      </c>
      <c r="AM503" s="21">
        <v>66597</v>
      </c>
      <c r="AN503" s="17">
        <v>75.8</v>
      </c>
      <c r="AO503" s="14">
        <v>2</v>
      </c>
    </row>
    <row r="504" spans="1:41">
      <c r="A504" s="14" t="s">
        <v>530</v>
      </c>
      <c r="B504" s="18" t="s">
        <v>527</v>
      </c>
      <c r="C504" s="14">
        <v>503</v>
      </c>
      <c r="D504" s="14">
        <v>-20.369250000000001</v>
      </c>
      <c r="E504" s="14">
        <f t="shared" si="52"/>
        <v>0.51417399804496577</v>
      </c>
      <c r="F504" s="15">
        <v>5260</v>
      </c>
      <c r="G504" s="15">
        <v>4970</v>
      </c>
      <c r="H504" s="15">
        <v>99</v>
      </c>
      <c r="I504" s="15">
        <v>10329</v>
      </c>
      <c r="J504" s="15">
        <v>416</v>
      </c>
      <c r="K504" s="15">
        <v>10745</v>
      </c>
      <c r="L504" s="15">
        <v>10886</v>
      </c>
      <c r="M504" s="15">
        <v>29129</v>
      </c>
      <c r="N504" s="16">
        <f t="shared" si="48"/>
        <v>0.71786651122121825</v>
      </c>
      <c r="O504" s="19">
        <f t="shared" si="49"/>
        <v>1936</v>
      </c>
      <c r="P504" s="18">
        <v>4926</v>
      </c>
      <c r="Q504" s="18">
        <v>1720</v>
      </c>
      <c r="R504" s="18">
        <v>200</v>
      </c>
      <c r="S504" s="18">
        <v>16</v>
      </c>
      <c r="T504" s="18">
        <v>16</v>
      </c>
      <c r="U504" s="18">
        <v>4</v>
      </c>
      <c r="V504" s="18">
        <v>4</v>
      </c>
      <c r="W504" s="18">
        <v>3</v>
      </c>
      <c r="X504" s="18">
        <v>3</v>
      </c>
      <c r="Y504" s="18">
        <v>0</v>
      </c>
      <c r="Z504" s="18">
        <v>7</v>
      </c>
      <c r="AA504" s="18">
        <v>2</v>
      </c>
      <c r="AB504" s="18">
        <v>4</v>
      </c>
      <c r="AC504" s="18">
        <v>7</v>
      </c>
      <c r="AD504" s="18">
        <v>4</v>
      </c>
      <c r="AE504" s="18">
        <v>35</v>
      </c>
      <c r="AF504" s="18">
        <v>14</v>
      </c>
      <c r="AG504" s="18">
        <v>14</v>
      </c>
      <c r="AH504" s="18">
        <v>6</v>
      </c>
      <c r="AI504" s="18">
        <v>21</v>
      </c>
      <c r="AJ504" s="14">
        <f t="shared" si="50"/>
        <v>7006</v>
      </c>
      <c r="AK504" s="18">
        <v>325</v>
      </c>
      <c r="AL504" s="14">
        <f t="shared" si="54"/>
        <v>7331</v>
      </c>
      <c r="AM504" s="21">
        <v>27282</v>
      </c>
      <c r="AN504" s="17">
        <v>70.099999999999994</v>
      </c>
      <c r="AO504" s="14">
        <v>1</v>
      </c>
    </row>
    <row r="505" spans="1:41">
      <c r="A505" s="14" t="s">
        <v>530</v>
      </c>
      <c r="B505" s="18" t="s">
        <v>528</v>
      </c>
      <c r="C505" s="14">
        <v>504</v>
      </c>
      <c r="D505" s="14">
        <v>-44.171909999999997</v>
      </c>
      <c r="E505" s="14">
        <f t="shared" si="52"/>
        <v>0.38497314293200574</v>
      </c>
      <c r="F505" s="15">
        <v>5877</v>
      </c>
      <c r="G505" s="15">
        <v>9389</v>
      </c>
      <c r="H505" s="15">
        <v>155</v>
      </c>
      <c r="I505" s="15">
        <v>15421</v>
      </c>
      <c r="J505" s="15">
        <v>653</v>
      </c>
      <c r="K505" s="15">
        <v>16074</v>
      </c>
      <c r="L505" s="15">
        <v>16787</v>
      </c>
      <c r="M505" s="15">
        <v>45714</v>
      </c>
      <c r="N505" s="16">
        <f t="shared" si="48"/>
        <v>0.82669223666453584</v>
      </c>
      <c r="O505" s="19">
        <f t="shared" si="49"/>
        <v>2440</v>
      </c>
      <c r="P505" s="18">
        <v>11639</v>
      </c>
      <c r="Q505" s="18">
        <v>2007</v>
      </c>
      <c r="R505" s="18">
        <v>382</v>
      </c>
      <c r="S505" s="18">
        <v>51</v>
      </c>
      <c r="T505" s="18">
        <v>21</v>
      </c>
      <c r="U505" s="18">
        <v>9</v>
      </c>
      <c r="V505" s="18">
        <v>3</v>
      </c>
      <c r="W505" s="18">
        <v>4</v>
      </c>
      <c r="X505" s="18">
        <v>3</v>
      </c>
      <c r="Y505" s="18">
        <v>7</v>
      </c>
      <c r="Z505" s="18">
        <v>7</v>
      </c>
      <c r="AA505" s="18">
        <v>14</v>
      </c>
      <c r="AB505" s="18">
        <v>3</v>
      </c>
      <c r="AC505" s="18">
        <v>5</v>
      </c>
      <c r="AD505" s="18">
        <v>57</v>
      </c>
      <c r="AE505" s="18">
        <v>52</v>
      </c>
      <c r="AF505" s="18">
        <v>44</v>
      </c>
      <c r="AG505" s="18">
        <v>16</v>
      </c>
      <c r="AH505" s="18">
        <v>11</v>
      </c>
      <c r="AI505" s="18">
        <v>12</v>
      </c>
      <c r="AJ505" s="14">
        <f t="shared" si="50"/>
        <v>14347</v>
      </c>
      <c r="AK505" s="18">
        <v>491</v>
      </c>
      <c r="AL505" s="14">
        <f t="shared" si="54"/>
        <v>14838</v>
      </c>
      <c r="AM505" s="21">
        <v>39273</v>
      </c>
      <c r="AN505" s="17">
        <v>31.9</v>
      </c>
      <c r="AO505" s="14">
        <v>1</v>
      </c>
    </row>
    <row r="506" spans="1:41">
      <c r="A506" s="14" t="s">
        <v>530</v>
      </c>
      <c r="B506" s="18" t="s">
        <v>529</v>
      </c>
      <c r="C506" s="14">
        <v>505</v>
      </c>
      <c r="D506" s="14">
        <v>-36.233199999999997</v>
      </c>
      <c r="E506" s="14">
        <f t="shared" si="52"/>
        <v>0.24884123788566881</v>
      </c>
      <c r="F506" s="15">
        <v>5315</v>
      </c>
      <c r="G506" s="15">
        <v>16044</v>
      </c>
      <c r="H506" s="15">
        <v>409</v>
      </c>
      <c r="I506" s="15">
        <v>21768</v>
      </c>
      <c r="J506" s="15">
        <v>1238</v>
      </c>
      <c r="K506" s="15">
        <v>23006</v>
      </c>
      <c r="L506" s="15">
        <v>24794</v>
      </c>
      <c r="M506" s="15">
        <v>41992</v>
      </c>
      <c r="N506" s="16">
        <f t="shared" si="48"/>
        <v>0.61117318435754187</v>
      </c>
      <c r="O506" s="19">
        <f t="shared" si="49"/>
        <v>6612</v>
      </c>
      <c r="P506" s="18">
        <v>10393</v>
      </c>
      <c r="Q506" s="18">
        <v>1033</v>
      </c>
      <c r="R506" s="18">
        <v>5468</v>
      </c>
      <c r="S506" s="18">
        <v>111</v>
      </c>
      <c r="T506" s="18">
        <v>27</v>
      </c>
      <c r="U506" s="18">
        <v>26</v>
      </c>
      <c r="V506" s="18">
        <v>23</v>
      </c>
      <c r="W506" s="18">
        <v>30</v>
      </c>
      <c r="X506" s="18">
        <v>26</v>
      </c>
      <c r="Y506" s="18">
        <v>16</v>
      </c>
      <c r="Z506" s="18">
        <v>20</v>
      </c>
      <c r="AA506" s="18">
        <v>30</v>
      </c>
      <c r="AB506" s="18">
        <v>21</v>
      </c>
      <c r="AC506" s="18">
        <v>47</v>
      </c>
      <c r="AD506" s="18">
        <v>26</v>
      </c>
      <c r="AE506" s="18">
        <v>83</v>
      </c>
      <c r="AF506" s="18">
        <v>90</v>
      </c>
      <c r="AG506" s="18">
        <v>83</v>
      </c>
      <c r="AH506" s="18">
        <v>12</v>
      </c>
      <c r="AI506" s="18">
        <v>36</v>
      </c>
      <c r="AJ506" s="14">
        <f t="shared" si="50"/>
        <v>17601</v>
      </c>
      <c r="AK506" s="18">
        <v>1224</v>
      </c>
      <c r="AL506" s="14">
        <f t="shared" si="54"/>
        <v>18825</v>
      </c>
      <c r="AM506" s="21">
        <v>37798</v>
      </c>
      <c r="AN506" s="17">
        <v>17.399999999999999</v>
      </c>
      <c r="AO506" s="14">
        <v>4</v>
      </c>
    </row>
    <row r="507" spans="1:41">
      <c r="A507" s="14" t="s">
        <v>551</v>
      </c>
      <c r="B507" s="18" t="s">
        <v>531</v>
      </c>
      <c r="C507" s="14">
        <v>506</v>
      </c>
      <c r="D507" s="14">
        <v>-25.517109999999999</v>
      </c>
      <c r="E507" s="14">
        <f t="shared" si="52"/>
        <v>0.33418288058680923</v>
      </c>
      <c r="F507" s="15">
        <v>26880</v>
      </c>
      <c r="G507" s="15">
        <v>53555</v>
      </c>
      <c r="H507" s="15"/>
      <c r="I507" s="14"/>
      <c r="J507" s="14"/>
      <c r="K507" s="14"/>
      <c r="L507" s="14"/>
      <c r="M507" s="14"/>
      <c r="N507" s="16">
        <f t="shared" si="48"/>
        <v>0.58935400623918244</v>
      </c>
      <c r="O507" s="19">
        <f t="shared" si="49"/>
        <v>39622</v>
      </c>
      <c r="P507" s="18">
        <v>56865</v>
      </c>
      <c r="Q507" s="18">
        <v>18665</v>
      </c>
      <c r="R507" s="18">
        <v>20526</v>
      </c>
      <c r="S507" s="18">
        <v>431</v>
      </c>
      <c r="T507" s="18">
        <v>287</v>
      </c>
      <c r="U507" s="18">
        <v>86</v>
      </c>
      <c r="V507" s="18">
        <v>68</v>
      </c>
      <c r="W507" s="18">
        <v>118</v>
      </c>
      <c r="X507" s="18">
        <v>135</v>
      </c>
      <c r="Y507" s="18">
        <v>43</v>
      </c>
      <c r="Z507" s="18">
        <v>24</v>
      </c>
      <c r="AA507" s="18">
        <v>30</v>
      </c>
      <c r="AB507" s="18">
        <v>191</v>
      </c>
      <c r="AC507" s="18">
        <v>48</v>
      </c>
      <c r="AD507" s="18">
        <v>46</v>
      </c>
      <c r="AE507" s="18">
        <v>384</v>
      </c>
      <c r="AF507" s="18">
        <v>149</v>
      </c>
      <c r="AG507" s="18">
        <v>310</v>
      </c>
      <c r="AH507" s="18">
        <v>38</v>
      </c>
      <c r="AI507" s="18">
        <v>128</v>
      </c>
      <c r="AJ507" s="14">
        <f t="shared" si="50"/>
        <v>98572</v>
      </c>
      <c r="AK507" s="18">
        <v>3646</v>
      </c>
      <c r="AL507" s="14">
        <f>AJ507+AK507</f>
        <v>102218</v>
      </c>
      <c r="AM507" s="19">
        <v>329152</v>
      </c>
      <c r="AN507" s="17">
        <v>82.8</v>
      </c>
      <c r="AO507" s="14">
        <v>1</v>
      </c>
    </row>
    <row r="508" spans="1:41">
      <c r="A508" s="14" t="s">
        <v>551</v>
      </c>
      <c r="B508" s="18" t="s">
        <v>532</v>
      </c>
      <c r="C508" s="14">
        <v>507</v>
      </c>
      <c r="D508" s="14"/>
      <c r="E508" s="14"/>
      <c r="F508" s="15"/>
      <c r="G508" s="15"/>
      <c r="H508" s="15"/>
      <c r="I508" s="14"/>
      <c r="J508" s="14"/>
      <c r="K508" s="14"/>
      <c r="L508" s="14"/>
      <c r="M508" s="14"/>
      <c r="N508" s="16">
        <f t="shared" si="48"/>
        <v>0.76690604651162786</v>
      </c>
      <c r="O508" s="19">
        <f t="shared" si="49"/>
        <v>31322</v>
      </c>
      <c r="P508" s="18">
        <v>103053</v>
      </c>
      <c r="Q508" s="18">
        <v>22742</v>
      </c>
      <c r="R508" s="18">
        <v>8122</v>
      </c>
      <c r="S508" s="18">
        <v>458</v>
      </c>
      <c r="T508" s="18">
        <v>404</v>
      </c>
      <c r="U508" s="18">
        <v>100</v>
      </c>
      <c r="V508" s="18">
        <v>72</v>
      </c>
      <c r="W508" s="18">
        <v>114</v>
      </c>
      <c r="X508" s="18">
        <v>141</v>
      </c>
      <c r="Y508" s="18">
        <v>59</v>
      </c>
      <c r="Z508" s="18">
        <v>53</v>
      </c>
      <c r="AA508" s="18">
        <v>88</v>
      </c>
      <c r="AB508" s="18">
        <v>166</v>
      </c>
      <c r="AC508" s="18">
        <v>66</v>
      </c>
      <c r="AD508" s="18">
        <v>70</v>
      </c>
      <c r="AE508" s="18">
        <v>642</v>
      </c>
      <c r="AF508" s="18">
        <v>261</v>
      </c>
      <c r="AG508" s="18">
        <v>528</v>
      </c>
      <c r="AH508" s="18">
        <v>93</v>
      </c>
      <c r="AI508" s="18">
        <v>173</v>
      </c>
      <c r="AJ508" s="14">
        <f t="shared" si="50"/>
        <v>137405</v>
      </c>
      <c r="AK508" s="18">
        <v>5652</v>
      </c>
      <c r="AL508" s="14">
        <f t="shared" ref="AL508:AL526" si="55">AJ508+AK508</f>
        <v>143057</v>
      </c>
      <c r="AM508" s="21">
        <v>360853</v>
      </c>
      <c r="AN508" s="17">
        <v>92</v>
      </c>
      <c r="AO508" s="14">
        <v>1</v>
      </c>
    </row>
    <row r="509" spans="1:41">
      <c r="A509" s="14" t="s">
        <v>551</v>
      </c>
      <c r="B509" s="18" t="s">
        <v>533</v>
      </c>
      <c r="C509" s="14">
        <v>508</v>
      </c>
      <c r="D509" s="14"/>
      <c r="E509" s="14"/>
      <c r="F509" s="15"/>
      <c r="G509" s="15"/>
      <c r="H509" s="15"/>
      <c r="I509" s="14"/>
      <c r="J509" s="14"/>
      <c r="K509" s="14"/>
      <c r="L509" s="14"/>
      <c r="M509" s="14"/>
      <c r="N509" s="16">
        <f t="shared" si="48"/>
        <v>0.67820041985614765</v>
      </c>
      <c r="O509" s="19">
        <f t="shared" si="49"/>
        <v>65455</v>
      </c>
      <c r="P509" s="18">
        <v>137948</v>
      </c>
      <c r="Q509" s="18">
        <v>50636</v>
      </c>
      <c r="R509" s="18">
        <v>13943</v>
      </c>
      <c r="S509" s="18">
        <v>876</v>
      </c>
      <c r="T509" s="18">
        <v>610</v>
      </c>
      <c r="U509" s="18">
        <v>130</v>
      </c>
      <c r="V509" s="18">
        <v>77</v>
      </c>
      <c r="W509" s="18">
        <v>96</v>
      </c>
      <c r="X509" s="18">
        <v>133</v>
      </c>
      <c r="Y509" s="18">
        <v>53</v>
      </c>
      <c r="Z509" s="18">
        <v>37</v>
      </c>
      <c r="AA509" s="18">
        <v>62</v>
      </c>
      <c r="AB509" s="18">
        <v>252</v>
      </c>
      <c r="AC509" s="18">
        <v>93</v>
      </c>
      <c r="AD509" s="18">
        <v>80</v>
      </c>
      <c r="AE509" s="18">
        <v>747</v>
      </c>
      <c r="AF509" s="18">
        <v>325</v>
      </c>
      <c r="AG509" s="18">
        <v>846</v>
      </c>
      <c r="AH509" s="18">
        <v>111</v>
      </c>
      <c r="AI509" s="18">
        <v>156</v>
      </c>
      <c r="AJ509" s="14">
        <f t="shared" si="50"/>
        <v>207211</v>
      </c>
      <c r="AK509" s="18">
        <v>6656</v>
      </c>
      <c r="AL509" s="14">
        <f t="shared" si="55"/>
        <v>213867</v>
      </c>
      <c r="AM509" s="21">
        <v>703784</v>
      </c>
      <c r="AN509" s="17">
        <v>89.6</v>
      </c>
      <c r="AO509" s="14">
        <v>2</v>
      </c>
    </row>
    <row r="510" spans="1:41">
      <c r="A510" s="14" t="s">
        <v>551</v>
      </c>
      <c r="B510" s="18" t="s">
        <v>534</v>
      </c>
      <c r="C510" s="14">
        <v>509</v>
      </c>
      <c r="D510" s="14"/>
      <c r="E510" s="14"/>
      <c r="F510" s="15"/>
      <c r="G510" s="15"/>
      <c r="H510" s="15"/>
      <c r="I510" s="14"/>
      <c r="J510" s="14"/>
      <c r="K510" s="14"/>
      <c r="L510" s="14"/>
      <c r="M510" s="14"/>
      <c r="N510" s="16">
        <f t="shared" si="48"/>
        <v>0.76905425165167085</v>
      </c>
      <c r="O510" s="19">
        <f t="shared" si="49"/>
        <v>21638</v>
      </c>
      <c r="P510" s="18">
        <v>72055</v>
      </c>
      <c r="Q510" s="18">
        <v>11819</v>
      </c>
      <c r="R510" s="18">
        <v>9491</v>
      </c>
      <c r="S510" s="18">
        <v>328</v>
      </c>
      <c r="T510" s="18">
        <v>142</v>
      </c>
      <c r="U510" s="18">
        <v>39</v>
      </c>
      <c r="V510" s="18">
        <v>34</v>
      </c>
      <c r="W510" s="18">
        <v>51</v>
      </c>
      <c r="X510" s="18">
        <v>98</v>
      </c>
      <c r="Y510" s="18">
        <v>28</v>
      </c>
      <c r="Z510" s="18">
        <v>15</v>
      </c>
      <c r="AA510" s="18">
        <v>30</v>
      </c>
      <c r="AB510" s="18">
        <v>96</v>
      </c>
      <c r="AC510" s="18">
        <v>31</v>
      </c>
      <c r="AD510" s="18">
        <v>33</v>
      </c>
      <c r="AE510" s="18">
        <v>383</v>
      </c>
      <c r="AF510" s="18">
        <v>143</v>
      </c>
      <c r="AG510" s="18">
        <v>422</v>
      </c>
      <c r="AH510" s="18">
        <v>38</v>
      </c>
      <c r="AI510" s="18">
        <v>52</v>
      </c>
      <c r="AJ510" s="14">
        <f t="shared" si="50"/>
        <v>95328</v>
      </c>
      <c r="AK510" s="18">
        <v>3225</v>
      </c>
      <c r="AL510" s="14">
        <f t="shared" si="55"/>
        <v>98553</v>
      </c>
      <c r="AM510" s="21">
        <v>285136</v>
      </c>
      <c r="AN510" s="17">
        <v>92</v>
      </c>
      <c r="AO510" s="14">
        <v>2</v>
      </c>
    </row>
    <row r="511" spans="1:41">
      <c r="A511" s="14" t="s">
        <v>551</v>
      </c>
      <c r="B511" s="18" t="s">
        <v>535</v>
      </c>
      <c r="C511" s="14">
        <v>510</v>
      </c>
      <c r="D511" s="14"/>
      <c r="E511" s="14"/>
      <c r="F511" s="15"/>
      <c r="G511" s="15"/>
      <c r="H511" s="15"/>
      <c r="I511" s="14"/>
      <c r="J511" s="14"/>
      <c r="K511" s="14"/>
      <c r="L511" s="14"/>
      <c r="M511" s="14"/>
      <c r="N511" s="16">
        <f t="shared" si="48"/>
        <v>0.58758332992515638</v>
      </c>
      <c r="O511" s="19">
        <f t="shared" si="49"/>
        <v>20168</v>
      </c>
      <c r="P511" s="18">
        <v>28734</v>
      </c>
      <c r="Q511" s="18">
        <v>9637</v>
      </c>
      <c r="R511" s="18">
        <v>10321</v>
      </c>
      <c r="S511" s="18">
        <v>210</v>
      </c>
      <c r="T511" s="18">
        <v>155</v>
      </c>
      <c r="U511" s="18">
        <v>56</v>
      </c>
      <c r="V511" s="18">
        <v>37</v>
      </c>
      <c r="W511" s="18">
        <v>81</v>
      </c>
      <c r="X511" s="18">
        <v>45</v>
      </c>
      <c r="Y511" s="18">
        <v>31</v>
      </c>
      <c r="Z511" s="18">
        <v>15</v>
      </c>
      <c r="AA511" s="18">
        <v>25</v>
      </c>
      <c r="AB511" s="18">
        <v>105</v>
      </c>
      <c r="AC511" s="18">
        <v>38</v>
      </c>
      <c r="AD511" s="18">
        <v>34</v>
      </c>
      <c r="AE511" s="18">
        <v>197</v>
      </c>
      <c r="AF511" s="18">
        <v>76</v>
      </c>
      <c r="AG511" s="18">
        <v>151</v>
      </c>
      <c r="AH511" s="18">
        <v>26</v>
      </c>
      <c r="AI511" s="18">
        <v>76</v>
      </c>
      <c r="AJ511" s="14">
        <f t="shared" si="50"/>
        <v>50050</v>
      </c>
      <c r="AK511" s="18">
        <v>1940</v>
      </c>
      <c r="AL511" s="14">
        <f t="shared" si="55"/>
        <v>51990</v>
      </c>
      <c r="AM511" s="21">
        <v>158367</v>
      </c>
      <c r="AN511" s="17">
        <v>78</v>
      </c>
      <c r="AO511" s="14"/>
    </row>
    <row r="512" spans="1:41">
      <c r="A512" s="14" t="s">
        <v>551</v>
      </c>
      <c r="B512" s="18" t="s">
        <v>536</v>
      </c>
      <c r="C512" s="14">
        <v>511</v>
      </c>
      <c r="D512" s="14">
        <v>-9.1253770000000003</v>
      </c>
      <c r="E512" s="14">
        <f t="shared" si="52"/>
        <v>0.49113486391330929</v>
      </c>
      <c r="F512" s="15">
        <v>23296</v>
      </c>
      <c r="G512" s="15">
        <v>24137</v>
      </c>
      <c r="H512" s="15"/>
      <c r="I512" s="14"/>
      <c r="J512" s="14"/>
      <c r="K512" s="14"/>
      <c r="L512" s="14"/>
      <c r="M512" s="14"/>
      <c r="N512" s="16">
        <f t="shared" si="48"/>
        <v>0.58238863337004165</v>
      </c>
      <c r="O512" s="19">
        <f t="shared" si="49"/>
        <v>19340</v>
      </c>
      <c r="P512" s="18">
        <v>26971</v>
      </c>
      <c r="Q512" s="18">
        <v>16730</v>
      </c>
      <c r="R512" s="18">
        <v>2427</v>
      </c>
      <c r="S512" s="18">
        <v>183</v>
      </c>
      <c r="T512" s="18">
        <v>180</v>
      </c>
      <c r="U512" s="18">
        <v>48</v>
      </c>
      <c r="V512" s="18">
        <v>28</v>
      </c>
      <c r="W512" s="18">
        <v>32</v>
      </c>
      <c r="X512" s="18">
        <v>31</v>
      </c>
      <c r="Y512" s="18">
        <v>18</v>
      </c>
      <c r="Z512" s="18">
        <v>17</v>
      </c>
      <c r="AA512" s="18">
        <v>22</v>
      </c>
      <c r="AB512" s="18">
        <v>37</v>
      </c>
      <c r="AC512" s="18">
        <v>33</v>
      </c>
      <c r="AD512" s="18">
        <v>24</v>
      </c>
      <c r="AE512" s="18">
        <v>175</v>
      </c>
      <c r="AF512" s="18">
        <v>85</v>
      </c>
      <c r="AG512" s="18">
        <v>174</v>
      </c>
      <c r="AH512" s="18">
        <v>44</v>
      </c>
      <c r="AI512" s="18">
        <v>119</v>
      </c>
      <c r="AJ512" s="14">
        <f t="shared" si="50"/>
        <v>47378</v>
      </c>
      <c r="AK512" s="18">
        <v>1751</v>
      </c>
      <c r="AL512" s="14">
        <f t="shared" si="55"/>
        <v>49129</v>
      </c>
      <c r="AM512" s="21">
        <v>173899</v>
      </c>
      <c r="AN512" s="17">
        <v>82.9</v>
      </c>
      <c r="AO512" s="14">
        <v>3</v>
      </c>
    </row>
    <row r="513" spans="1:41">
      <c r="A513" s="14" t="s">
        <v>551</v>
      </c>
      <c r="B513" s="18" t="s">
        <v>537</v>
      </c>
      <c r="C513" s="14">
        <v>512</v>
      </c>
      <c r="D513" s="14">
        <v>-5.1609720000000001</v>
      </c>
      <c r="E513" s="14">
        <f t="shared" si="52"/>
        <v>0.46094606368925489</v>
      </c>
      <c r="F513" s="15">
        <v>16400</v>
      </c>
      <c r="G513" s="15">
        <v>19179</v>
      </c>
      <c r="H513" s="15"/>
      <c r="I513" s="14"/>
      <c r="J513" s="14"/>
      <c r="K513" s="14"/>
      <c r="L513" s="14"/>
      <c r="M513" s="14"/>
      <c r="N513" s="16">
        <f t="shared" si="48"/>
        <v>0.5125557833795682</v>
      </c>
      <c r="O513" s="19">
        <f t="shared" si="49"/>
        <v>20207</v>
      </c>
      <c r="P513" s="18">
        <v>21248</v>
      </c>
      <c r="Q513" s="18">
        <v>19341</v>
      </c>
      <c r="R513" s="18">
        <v>715</v>
      </c>
      <c r="S513" s="18">
        <v>151</v>
      </c>
      <c r="T513" s="18">
        <v>104</v>
      </c>
      <c r="U513" s="18">
        <v>16</v>
      </c>
      <c r="V513" s="18">
        <v>14</v>
      </c>
      <c r="W513" s="18">
        <v>10</v>
      </c>
      <c r="X513" s="18">
        <v>4</v>
      </c>
      <c r="Y513" s="18">
        <v>5</v>
      </c>
      <c r="Z513" s="18">
        <v>3</v>
      </c>
      <c r="AA513" s="18">
        <v>13</v>
      </c>
      <c r="AB513" s="18">
        <v>23</v>
      </c>
      <c r="AC513" s="18">
        <v>8</v>
      </c>
      <c r="AD513" s="18">
        <v>12</v>
      </c>
      <c r="AE513" s="18">
        <v>94</v>
      </c>
      <c r="AF513" s="18">
        <v>33</v>
      </c>
      <c r="AG513" s="18">
        <v>81</v>
      </c>
      <c r="AH513" s="18">
        <v>13</v>
      </c>
      <c r="AI513" s="18">
        <v>19</v>
      </c>
      <c r="AJ513" s="14">
        <f t="shared" si="50"/>
        <v>41907</v>
      </c>
      <c r="AK513" s="18">
        <v>1241</v>
      </c>
      <c r="AL513" s="14">
        <f t="shared" si="55"/>
        <v>43148</v>
      </c>
      <c r="AM513" s="21">
        <v>113389</v>
      </c>
      <c r="AN513" s="17">
        <v>83.3</v>
      </c>
      <c r="AO513" s="14">
        <v>1</v>
      </c>
    </row>
    <row r="514" spans="1:41">
      <c r="A514" s="14" t="s">
        <v>551</v>
      </c>
      <c r="B514" s="18" t="s">
        <v>538</v>
      </c>
      <c r="C514" s="14">
        <v>513</v>
      </c>
      <c r="D514" s="14">
        <v>-17.509060000000002</v>
      </c>
      <c r="E514" s="14">
        <f t="shared" si="52"/>
        <v>0.45817315085345223</v>
      </c>
      <c r="F514" s="15">
        <v>23836</v>
      </c>
      <c r="G514" s="15">
        <v>28188</v>
      </c>
      <c r="H514" s="15"/>
      <c r="I514" s="14"/>
      <c r="J514" s="14"/>
      <c r="K514" s="14"/>
      <c r="L514" s="14"/>
      <c r="M514" s="14"/>
      <c r="N514" s="16">
        <f t="shared" ref="N514:N577" si="56">P514/(O514+P514)</f>
        <v>0.6332637169966997</v>
      </c>
      <c r="O514" s="19">
        <f t="shared" ref="O514:O577" si="57">Q514+R514+S514</f>
        <v>28447</v>
      </c>
      <c r="P514" s="18">
        <v>49121</v>
      </c>
      <c r="Q514" s="18">
        <v>13628</v>
      </c>
      <c r="R514" s="18">
        <v>14390</v>
      </c>
      <c r="S514" s="18">
        <v>429</v>
      </c>
      <c r="T514" s="18">
        <v>197</v>
      </c>
      <c r="U514" s="18">
        <v>51</v>
      </c>
      <c r="V514" s="18">
        <v>38</v>
      </c>
      <c r="W514" s="18">
        <v>79</v>
      </c>
      <c r="X514" s="18">
        <v>69</v>
      </c>
      <c r="Y514" s="18">
        <v>30</v>
      </c>
      <c r="Z514" s="18">
        <v>19</v>
      </c>
      <c r="AA514" s="18">
        <v>25</v>
      </c>
      <c r="AB514" s="18">
        <v>151</v>
      </c>
      <c r="AC514" s="18">
        <v>49</v>
      </c>
      <c r="AD514" s="18">
        <v>30</v>
      </c>
      <c r="AE514" s="18">
        <v>284</v>
      </c>
      <c r="AF514" s="18">
        <v>115</v>
      </c>
      <c r="AG514" s="18">
        <v>288</v>
      </c>
      <c r="AH514" s="18">
        <v>32</v>
      </c>
      <c r="AI514" s="18">
        <v>42</v>
      </c>
      <c r="AJ514" s="14">
        <f t="shared" ref="AJ514:AJ577" si="58">SUM(P514:AI514)</f>
        <v>79067</v>
      </c>
      <c r="AK514" s="18">
        <v>3160</v>
      </c>
      <c r="AL514" s="14">
        <f t="shared" si="55"/>
        <v>82227</v>
      </c>
      <c r="AM514" s="21">
        <v>297771</v>
      </c>
      <c r="AN514" s="17">
        <v>88</v>
      </c>
      <c r="AO514" s="14">
        <v>1</v>
      </c>
    </row>
    <row r="515" spans="1:41">
      <c r="A515" s="14" t="s">
        <v>551</v>
      </c>
      <c r="B515" s="18" t="s">
        <v>539</v>
      </c>
      <c r="C515" s="14">
        <v>514</v>
      </c>
      <c r="D515" s="14">
        <v>0.4312107</v>
      </c>
      <c r="E515" s="14">
        <f t="shared" ref="E515:E577" si="59">F515/(F515+G515)</f>
        <v>0.47362887681794286</v>
      </c>
      <c r="F515" s="15">
        <v>10812</v>
      </c>
      <c r="G515" s="15">
        <v>12016</v>
      </c>
      <c r="H515" s="15"/>
      <c r="I515" s="14"/>
      <c r="J515" s="14"/>
      <c r="K515" s="14"/>
      <c r="L515" s="14"/>
      <c r="M515" s="14"/>
      <c r="N515" s="16">
        <f t="shared" si="56"/>
        <v>0.46931677018633539</v>
      </c>
      <c r="O515" s="19">
        <f t="shared" si="57"/>
        <v>14952</v>
      </c>
      <c r="P515" s="18">
        <v>13223</v>
      </c>
      <c r="Q515" s="18">
        <v>14321</v>
      </c>
      <c r="R515" s="18">
        <v>549</v>
      </c>
      <c r="S515" s="18">
        <v>82</v>
      </c>
      <c r="T515" s="18">
        <v>96</v>
      </c>
      <c r="U515" s="18">
        <v>11</v>
      </c>
      <c r="V515" s="18">
        <v>7</v>
      </c>
      <c r="W515" s="18">
        <v>4</v>
      </c>
      <c r="X515" s="18">
        <v>10</v>
      </c>
      <c r="Y515" s="18">
        <v>4</v>
      </c>
      <c r="Z515" s="18">
        <v>1</v>
      </c>
      <c r="AA515" s="18">
        <v>10</v>
      </c>
      <c r="AB515" s="18">
        <v>9</v>
      </c>
      <c r="AC515" s="18">
        <v>6</v>
      </c>
      <c r="AD515" s="18">
        <v>5</v>
      </c>
      <c r="AE515" s="18">
        <v>43</v>
      </c>
      <c r="AF515" s="18">
        <v>23</v>
      </c>
      <c r="AG515" s="18">
        <v>45</v>
      </c>
      <c r="AH515" s="18">
        <v>9</v>
      </c>
      <c r="AI515" s="18">
        <v>15</v>
      </c>
      <c r="AJ515" s="14">
        <f t="shared" si="58"/>
        <v>28473</v>
      </c>
      <c r="AK515" s="18">
        <v>895</v>
      </c>
      <c r="AL515" s="14">
        <f t="shared" si="55"/>
        <v>29368</v>
      </c>
      <c r="AM515" s="21">
        <v>81786</v>
      </c>
      <c r="AN515" s="17">
        <v>89.3</v>
      </c>
      <c r="AO515" s="14">
        <v>2</v>
      </c>
    </row>
    <row r="516" spans="1:41">
      <c r="A516" s="14" t="s">
        <v>551</v>
      </c>
      <c r="B516" s="18" t="s">
        <v>540</v>
      </c>
      <c r="C516" s="14">
        <v>515</v>
      </c>
      <c r="D516" s="14">
        <v>-33.2072</v>
      </c>
      <c r="E516" s="14">
        <f t="shared" si="59"/>
        <v>0.31228341962574913</v>
      </c>
      <c r="F516" s="15">
        <v>22980</v>
      </c>
      <c r="G516" s="15">
        <v>50607</v>
      </c>
      <c r="H516" s="15">
        <v>1171</v>
      </c>
      <c r="I516" s="15">
        <v>74758</v>
      </c>
      <c r="J516" s="15">
        <v>2138</v>
      </c>
      <c r="K516" s="15">
        <v>76896</v>
      </c>
      <c r="L516" s="15">
        <v>81429</v>
      </c>
      <c r="M516" s="15">
        <v>340634</v>
      </c>
      <c r="N516" s="16">
        <f t="shared" si="56"/>
        <v>0.64435542377692967</v>
      </c>
      <c r="O516" s="19">
        <f t="shared" si="57"/>
        <v>33825</v>
      </c>
      <c r="P516" s="18">
        <v>61284</v>
      </c>
      <c r="Q516" s="18">
        <v>23138</v>
      </c>
      <c r="R516" s="18">
        <v>10243</v>
      </c>
      <c r="S516" s="18">
        <v>444</v>
      </c>
      <c r="T516" s="18">
        <v>311</v>
      </c>
      <c r="U516" s="18">
        <v>68</v>
      </c>
      <c r="V516" s="18">
        <v>38</v>
      </c>
      <c r="W516" s="18">
        <v>58</v>
      </c>
      <c r="X516" s="18">
        <v>136</v>
      </c>
      <c r="Y516" s="18">
        <v>36</v>
      </c>
      <c r="Z516" s="18">
        <v>25</v>
      </c>
      <c r="AA516" s="18">
        <v>26</v>
      </c>
      <c r="AB516" s="18">
        <v>149</v>
      </c>
      <c r="AC516" s="18">
        <v>50</v>
      </c>
      <c r="AD516" s="18">
        <v>30</v>
      </c>
      <c r="AE516" s="18">
        <v>290</v>
      </c>
      <c r="AF516" s="18">
        <v>149</v>
      </c>
      <c r="AG516" s="18">
        <v>403</v>
      </c>
      <c r="AH516" s="18">
        <v>57</v>
      </c>
      <c r="AI516" s="18">
        <v>104</v>
      </c>
      <c r="AJ516" s="14">
        <f t="shared" si="58"/>
        <v>97039</v>
      </c>
      <c r="AK516" s="18">
        <v>4302</v>
      </c>
      <c r="AL516" s="14">
        <f t="shared" si="55"/>
        <v>101341</v>
      </c>
      <c r="AM516" s="21">
        <v>339443</v>
      </c>
      <c r="AN516" s="17">
        <v>92</v>
      </c>
      <c r="AO516" s="14">
        <v>1</v>
      </c>
    </row>
    <row r="517" spans="1:41">
      <c r="A517" s="14" t="s">
        <v>551</v>
      </c>
      <c r="B517" s="18" t="s">
        <v>541</v>
      </c>
      <c r="C517" s="14">
        <v>516</v>
      </c>
      <c r="D517" s="14">
        <v>-22.34421</v>
      </c>
      <c r="E517" s="14">
        <f t="shared" si="59"/>
        <v>0.44363379180703161</v>
      </c>
      <c r="F517" s="15">
        <v>23836</v>
      </c>
      <c r="G517" s="15">
        <v>29893</v>
      </c>
      <c r="H517" s="15">
        <v>697</v>
      </c>
      <c r="I517" s="15">
        <v>54426</v>
      </c>
      <c r="J517" s="15">
        <v>1825</v>
      </c>
      <c r="K517" s="15">
        <v>56251</v>
      </c>
      <c r="L517" s="15">
        <v>56254</v>
      </c>
      <c r="M517" s="15">
        <v>293490</v>
      </c>
      <c r="N517" s="16">
        <f t="shared" si="56"/>
        <v>0.66707587136529944</v>
      </c>
      <c r="O517" s="19">
        <f t="shared" si="57"/>
        <v>27662</v>
      </c>
      <c r="P517" s="18">
        <v>55426</v>
      </c>
      <c r="Q517" s="18">
        <v>13755</v>
      </c>
      <c r="R517" s="18">
        <v>13523</v>
      </c>
      <c r="S517" s="18">
        <v>384</v>
      </c>
      <c r="T517" s="18">
        <v>184</v>
      </c>
      <c r="U517" s="18">
        <v>41</v>
      </c>
      <c r="V517" s="18">
        <v>28</v>
      </c>
      <c r="W517" s="18">
        <v>56</v>
      </c>
      <c r="X517" s="18">
        <v>343</v>
      </c>
      <c r="Y517" s="18">
        <v>20</v>
      </c>
      <c r="Z517" s="18">
        <v>12</v>
      </c>
      <c r="AA517" s="18">
        <v>25</v>
      </c>
      <c r="AB517" s="18">
        <v>148</v>
      </c>
      <c r="AC517" s="18">
        <v>36</v>
      </c>
      <c r="AD517" s="18">
        <v>16</v>
      </c>
      <c r="AE517" s="18">
        <v>315</v>
      </c>
      <c r="AF517" s="18">
        <v>84</v>
      </c>
      <c r="AG517" s="18">
        <v>290</v>
      </c>
      <c r="AH517" s="18">
        <v>40</v>
      </c>
      <c r="AI517" s="18">
        <v>35</v>
      </c>
      <c r="AJ517" s="14">
        <f t="shared" si="58"/>
        <v>84761</v>
      </c>
      <c r="AK517" s="18">
        <v>3339</v>
      </c>
      <c r="AL517" s="14">
        <f t="shared" si="55"/>
        <v>88100</v>
      </c>
      <c r="AM517" s="21">
        <v>287161</v>
      </c>
      <c r="AN517" s="17">
        <v>87.3</v>
      </c>
      <c r="AO517" s="14">
        <v>2</v>
      </c>
    </row>
    <row r="518" spans="1:41">
      <c r="A518" s="14" t="s">
        <v>551</v>
      </c>
      <c r="B518" s="18" t="s">
        <v>542</v>
      </c>
      <c r="C518" s="14">
        <v>517</v>
      </c>
      <c r="D518" s="14">
        <v>-20.49258</v>
      </c>
      <c r="E518" s="14">
        <f t="shared" si="59"/>
        <v>0.37235394000377336</v>
      </c>
      <c r="F518" s="15">
        <v>29604</v>
      </c>
      <c r="G518" s="15">
        <v>49901</v>
      </c>
      <c r="H518" s="15">
        <v>1166</v>
      </c>
      <c r="I518" s="15">
        <v>80671</v>
      </c>
      <c r="J518" s="15">
        <v>2448</v>
      </c>
      <c r="K518" s="15">
        <v>83119</v>
      </c>
      <c r="L518" s="15">
        <v>89129</v>
      </c>
      <c r="M518" s="15">
        <v>281680</v>
      </c>
      <c r="N518" s="16">
        <f t="shared" si="56"/>
        <v>0.57727976933339076</v>
      </c>
      <c r="O518" s="19">
        <f t="shared" si="57"/>
        <v>39291</v>
      </c>
      <c r="P518" s="18">
        <v>53657</v>
      </c>
      <c r="Q518" s="18">
        <v>33962</v>
      </c>
      <c r="R518" s="18">
        <v>4803</v>
      </c>
      <c r="S518" s="18">
        <v>526</v>
      </c>
      <c r="T518" s="18">
        <v>433</v>
      </c>
      <c r="U518" s="18">
        <v>63</v>
      </c>
      <c r="V518" s="18">
        <v>56</v>
      </c>
      <c r="W518" s="18">
        <v>41</v>
      </c>
      <c r="X518" s="18">
        <v>48</v>
      </c>
      <c r="Y518" s="18">
        <v>36</v>
      </c>
      <c r="Z518" s="18">
        <v>32</v>
      </c>
      <c r="AA518" s="18">
        <v>27</v>
      </c>
      <c r="AB518" s="18">
        <v>122</v>
      </c>
      <c r="AC518" s="18">
        <v>39</v>
      </c>
      <c r="AD518" s="18">
        <v>33</v>
      </c>
      <c r="AE518" s="18">
        <v>311</v>
      </c>
      <c r="AF518" s="18">
        <v>152</v>
      </c>
      <c r="AG518" s="18">
        <v>388</v>
      </c>
      <c r="AH518" s="18">
        <v>56</v>
      </c>
      <c r="AI518" s="18">
        <v>157</v>
      </c>
      <c r="AJ518" s="14">
        <f t="shared" si="58"/>
        <v>94942</v>
      </c>
      <c r="AK518" s="18">
        <v>4422</v>
      </c>
      <c r="AL518" s="14">
        <f t="shared" si="55"/>
        <v>99364</v>
      </c>
      <c r="AM518" s="21">
        <v>346238</v>
      </c>
      <c r="AN518" s="17">
        <v>88.5</v>
      </c>
      <c r="AO518" s="14">
        <v>1</v>
      </c>
    </row>
    <row r="519" spans="1:41">
      <c r="A519" s="14" t="s">
        <v>551</v>
      </c>
      <c r="B519" s="18" t="s">
        <v>543</v>
      </c>
      <c r="C519" s="14">
        <v>518</v>
      </c>
      <c r="D519" s="14">
        <v>-29.118379999999998</v>
      </c>
      <c r="E519" s="14">
        <f t="shared" si="59"/>
        <v>0.37668534650169228</v>
      </c>
      <c r="F519" s="15">
        <v>33945</v>
      </c>
      <c r="G519" s="15">
        <v>56170</v>
      </c>
      <c r="H519" s="15">
        <v>1098</v>
      </c>
      <c r="I519" s="15">
        <v>91213</v>
      </c>
      <c r="J519" s="15">
        <v>3774</v>
      </c>
      <c r="K519" s="15">
        <v>94987</v>
      </c>
      <c r="L519" s="15">
        <v>101231</v>
      </c>
      <c r="M519" s="15">
        <v>410971</v>
      </c>
      <c r="N519" s="16">
        <f t="shared" si="56"/>
        <v>0.6678691371152824</v>
      </c>
      <c r="O519" s="19">
        <f t="shared" si="57"/>
        <v>49349</v>
      </c>
      <c r="P519" s="18">
        <v>99234</v>
      </c>
      <c r="Q519" s="18">
        <v>28321</v>
      </c>
      <c r="R519" s="18">
        <v>20294</v>
      </c>
      <c r="S519" s="18">
        <v>734</v>
      </c>
      <c r="T519" s="18">
        <v>451</v>
      </c>
      <c r="U519" s="18">
        <v>81</v>
      </c>
      <c r="V519" s="18">
        <v>53</v>
      </c>
      <c r="W519" s="18">
        <v>82</v>
      </c>
      <c r="X519" s="18">
        <v>290</v>
      </c>
      <c r="Y519" s="18">
        <v>42</v>
      </c>
      <c r="Z519" s="18">
        <v>52</v>
      </c>
      <c r="AA519" s="18">
        <v>47</v>
      </c>
      <c r="AB519" s="18">
        <v>269</v>
      </c>
      <c r="AC519" s="18">
        <v>50</v>
      </c>
      <c r="AD519" s="18">
        <v>53</v>
      </c>
      <c r="AE519" s="18">
        <v>618</v>
      </c>
      <c r="AF519" s="18">
        <v>192</v>
      </c>
      <c r="AG519" s="18">
        <v>711</v>
      </c>
      <c r="AH519" s="18">
        <v>45</v>
      </c>
      <c r="AI519" s="18">
        <v>98</v>
      </c>
      <c r="AJ519" s="14">
        <f t="shared" si="58"/>
        <v>151717</v>
      </c>
      <c r="AK519" s="18">
        <v>6278</v>
      </c>
      <c r="AL519" s="14">
        <f t="shared" si="55"/>
        <v>157995</v>
      </c>
      <c r="AM519" s="21">
        <v>443431</v>
      </c>
      <c r="AN519" s="17">
        <v>92</v>
      </c>
      <c r="AO519" s="14">
        <v>1</v>
      </c>
    </row>
    <row r="520" spans="1:41">
      <c r="A520" s="14" t="s">
        <v>551</v>
      </c>
      <c r="B520" s="18" t="s">
        <v>544</v>
      </c>
      <c r="C520" s="14">
        <v>519</v>
      </c>
      <c r="D520" s="14">
        <v>-21.384080000000001</v>
      </c>
      <c r="E520" s="14">
        <f t="shared" si="59"/>
        <v>0.28116079923882015</v>
      </c>
      <c r="F520" s="15">
        <v>13002</v>
      </c>
      <c r="G520" s="15">
        <v>33242</v>
      </c>
      <c r="H520" s="15">
        <v>452</v>
      </c>
      <c r="I520" s="15">
        <v>46696</v>
      </c>
      <c r="J520" s="15">
        <v>1496</v>
      </c>
      <c r="K520" s="15">
        <v>48192</v>
      </c>
      <c r="L520" s="15">
        <v>50802</v>
      </c>
      <c r="M520" s="15">
        <v>178322</v>
      </c>
      <c r="N520" s="16">
        <f t="shared" si="56"/>
        <v>0.49500158052789633</v>
      </c>
      <c r="O520" s="19">
        <f t="shared" si="57"/>
        <v>25561</v>
      </c>
      <c r="P520" s="18">
        <v>25055</v>
      </c>
      <c r="Q520" s="18">
        <v>21186</v>
      </c>
      <c r="R520" s="18">
        <v>4157</v>
      </c>
      <c r="S520" s="18">
        <v>218</v>
      </c>
      <c r="T520" s="18">
        <v>148</v>
      </c>
      <c r="U520" s="18">
        <v>27</v>
      </c>
      <c r="V520" s="18">
        <v>15</v>
      </c>
      <c r="W520" s="18">
        <v>29</v>
      </c>
      <c r="X520" s="18">
        <v>20</v>
      </c>
      <c r="Y520" s="18">
        <v>11</v>
      </c>
      <c r="Z520" s="18">
        <v>6</v>
      </c>
      <c r="AA520" s="18">
        <v>15</v>
      </c>
      <c r="AB520" s="18">
        <v>56</v>
      </c>
      <c r="AC520" s="18">
        <v>23</v>
      </c>
      <c r="AD520" s="18">
        <v>13</v>
      </c>
      <c r="AE520" s="18">
        <v>117</v>
      </c>
      <c r="AF520" s="18">
        <v>59</v>
      </c>
      <c r="AG520" s="18">
        <v>120</v>
      </c>
      <c r="AH520" s="18">
        <v>26</v>
      </c>
      <c r="AI520" s="18">
        <v>43</v>
      </c>
      <c r="AJ520" s="14">
        <f t="shared" si="58"/>
        <v>51344</v>
      </c>
      <c r="AK520" s="18">
        <v>1691</v>
      </c>
      <c r="AL520" s="14">
        <f t="shared" si="55"/>
        <v>53035</v>
      </c>
      <c r="AM520" s="21">
        <v>174002</v>
      </c>
      <c r="AN520" s="17">
        <v>92.7</v>
      </c>
      <c r="AO520" s="14">
        <v>2</v>
      </c>
    </row>
    <row r="521" spans="1:41">
      <c r="A521" s="14" t="s">
        <v>551</v>
      </c>
      <c r="B521" s="18" t="s">
        <v>545</v>
      </c>
      <c r="C521" s="14">
        <v>520</v>
      </c>
      <c r="D521" s="14">
        <v>-22.543240000000001</v>
      </c>
      <c r="E521" s="14">
        <f t="shared" si="59"/>
        <v>0.41307246125876546</v>
      </c>
      <c r="F521" s="15">
        <v>23857</v>
      </c>
      <c r="G521" s="15">
        <v>33898</v>
      </c>
      <c r="H521" s="15">
        <v>977</v>
      </c>
      <c r="I521" s="15">
        <v>58732</v>
      </c>
      <c r="J521" s="15">
        <v>2735</v>
      </c>
      <c r="K521" s="15">
        <v>61467</v>
      </c>
      <c r="L521" s="15">
        <v>65510</v>
      </c>
      <c r="M521" s="15">
        <v>217833</v>
      </c>
      <c r="N521" s="16">
        <f t="shared" si="56"/>
        <v>0.63850485747838159</v>
      </c>
      <c r="O521" s="19">
        <f t="shared" si="57"/>
        <v>27089</v>
      </c>
      <c r="P521" s="18">
        <v>47847</v>
      </c>
      <c r="Q521" s="18">
        <v>18186</v>
      </c>
      <c r="R521" s="18">
        <v>8450</v>
      </c>
      <c r="S521" s="18">
        <v>453</v>
      </c>
      <c r="T521" s="18">
        <v>250</v>
      </c>
      <c r="U521" s="18">
        <v>48</v>
      </c>
      <c r="V521" s="18">
        <v>32</v>
      </c>
      <c r="W521" s="18">
        <v>55</v>
      </c>
      <c r="X521" s="18">
        <v>64</v>
      </c>
      <c r="Y521" s="18">
        <v>24</v>
      </c>
      <c r="Z521" s="18">
        <v>23</v>
      </c>
      <c r="AA521" s="18">
        <v>37</v>
      </c>
      <c r="AB521" s="18">
        <v>134</v>
      </c>
      <c r="AC521" s="18">
        <v>47</v>
      </c>
      <c r="AD521" s="18">
        <v>36</v>
      </c>
      <c r="AE521" s="18">
        <v>412</v>
      </c>
      <c r="AF521" s="18">
        <v>119</v>
      </c>
      <c r="AG521" s="18">
        <v>273</v>
      </c>
      <c r="AH521" s="18">
        <v>45</v>
      </c>
      <c r="AI521" s="18">
        <v>92</v>
      </c>
      <c r="AJ521" s="14">
        <f t="shared" si="58"/>
        <v>76627</v>
      </c>
      <c r="AK521" s="18">
        <v>3168</v>
      </c>
      <c r="AL521" s="14">
        <f t="shared" si="55"/>
        <v>79795</v>
      </c>
      <c r="AM521" s="21">
        <v>253547</v>
      </c>
      <c r="AN521" s="17">
        <v>88.5</v>
      </c>
      <c r="AO521" s="14">
        <v>1</v>
      </c>
    </row>
    <row r="522" spans="1:41">
      <c r="A522" s="14" t="s">
        <v>551</v>
      </c>
      <c r="B522" s="18" t="s">
        <v>546</v>
      </c>
      <c r="C522" s="14">
        <v>521</v>
      </c>
      <c r="D522" s="14">
        <v>-29.068359999999998</v>
      </c>
      <c r="E522" s="14">
        <f t="shared" si="59"/>
        <v>0.35448993680633001</v>
      </c>
      <c r="F522" s="15">
        <v>33377</v>
      </c>
      <c r="G522" s="15">
        <v>60778</v>
      </c>
      <c r="H522" s="15">
        <v>2294</v>
      </c>
      <c r="I522" s="15">
        <v>96449</v>
      </c>
      <c r="J522" s="15">
        <v>3137</v>
      </c>
      <c r="K522" s="15">
        <v>99586</v>
      </c>
      <c r="L522" s="15">
        <v>114957</v>
      </c>
      <c r="M522" s="15">
        <v>342215</v>
      </c>
      <c r="N522" s="16">
        <f t="shared" si="56"/>
        <v>0.64517356388834923</v>
      </c>
      <c r="O522" s="19">
        <f t="shared" si="57"/>
        <v>43831</v>
      </c>
      <c r="P522" s="18">
        <v>79697</v>
      </c>
      <c r="Q522" s="18">
        <v>31231</v>
      </c>
      <c r="R522" s="18">
        <v>11795</v>
      </c>
      <c r="S522" s="18">
        <v>805</v>
      </c>
      <c r="T522" s="18">
        <v>335</v>
      </c>
      <c r="U522" s="18">
        <v>73</v>
      </c>
      <c r="V522" s="18">
        <v>46</v>
      </c>
      <c r="W522" s="18">
        <v>106</v>
      </c>
      <c r="X522" s="18">
        <v>91</v>
      </c>
      <c r="Y522" s="18">
        <v>35</v>
      </c>
      <c r="Z522" s="18">
        <v>27</v>
      </c>
      <c r="AA522" s="18">
        <v>37</v>
      </c>
      <c r="AB522" s="18">
        <v>178</v>
      </c>
      <c r="AC522" s="18">
        <v>76</v>
      </c>
      <c r="AD522" s="18">
        <v>45</v>
      </c>
      <c r="AE522" s="18">
        <v>426</v>
      </c>
      <c r="AF522" s="18">
        <v>141</v>
      </c>
      <c r="AG522" s="18">
        <v>459</v>
      </c>
      <c r="AH522" s="18">
        <v>56</v>
      </c>
      <c r="AI522" s="18">
        <v>124</v>
      </c>
      <c r="AJ522" s="14">
        <f t="shared" si="58"/>
        <v>125783</v>
      </c>
      <c r="AK522" s="18">
        <v>4050</v>
      </c>
      <c r="AL522" s="14">
        <f t="shared" si="55"/>
        <v>129833</v>
      </c>
      <c r="AM522" s="21">
        <v>398015</v>
      </c>
      <c r="AN522" s="17">
        <v>82.9</v>
      </c>
      <c r="AO522" s="14">
        <v>1</v>
      </c>
    </row>
    <row r="523" spans="1:41">
      <c r="A523" s="14" t="s">
        <v>551</v>
      </c>
      <c r="B523" s="18" t="s">
        <v>547</v>
      </c>
      <c r="C523" s="14">
        <v>522</v>
      </c>
      <c r="D523" s="14">
        <v>-16.49128</v>
      </c>
      <c r="E523" s="14">
        <f t="shared" si="59"/>
        <v>0.60903865153737913</v>
      </c>
      <c r="F523" s="15">
        <v>40685</v>
      </c>
      <c r="G523" s="15">
        <v>26117</v>
      </c>
      <c r="H523" s="15">
        <v>749</v>
      </c>
      <c r="I523" s="15">
        <v>67551</v>
      </c>
      <c r="J523" s="15">
        <v>2497</v>
      </c>
      <c r="K523" s="15">
        <v>70048</v>
      </c>
      <c r="L523" s="15">
        <v>73272</v>
      </c>
      <c r="M523" s="15">
        <v>240946</v>
      </c>
      <c r="N523" s="16">
        <f t="shared" si="56"/>
        <v>0.77395141140821855</v>
      </c>
      <c r="O523" s="19">
        <f t="shared" si="57"/>
        <v>21261</v>
      </c>
      <c r="P523" s="18">
        <v>72794</v>
      </c>
      <c r="Q523" s="18">
        <v>13400</v>
      </c>
      <c r="R523" s="18">
        <v>7541</v>
      </c>
      <c r="S523" s="18">
        <v>320</v>
      </c>
      <c r="T523" s="18">
        <v>206</v>
      </c>
      <c r="U523" s="18">
        <v>58</v>
      </c>
      <c r="V523" s="18">
        <v>33</v>
      </c>
      <c r="W523" s="18">
        <v>71</v>
      </c>
      <c r="X523" s="18">
        <v>65</v>
      </c>
      <c r="Y523" s="18">
        <v>30</v>
      </c>
      <c r="Z523" s="18">
        <v>18</v>
      </c>
      <c r="AA523" s="18">
        <v>25</v>
      </c>
      <c r="AB523" s="18">
        <v>80</v>
      </c>
      <c r="AC523" s="18">
        <v>39</v>
      </c>
      <c r="AD523" s="18">
        <v>29</v>
      </c>
      <c r="AE523" s="18">
        <v>354</v>
      </c>
      <c r="AF523" s="18">
        <v>139</v>
      </c>
      <c r="AG523" s="18">
        <v>376</v>
      </c>
      <c r="AH523" s="18">
        <v>35</v>
      </c>
      <c r="AI523" s="18">
        <v>85</v>
      </c>
      <c r="AJ523" s="14">
        <f t="shared" si="58"/>
        <v>95698</v>
      </c>
      <c r="AK523" s="18">
        <v>4325</v>
      </c>
      <c r="AL523" s="14">
        <f t="shared" si="55"/>
        <v>100023</v>
      </c>
      <c r="AM523" s="21">
        <v>301075</v>
      </c>
      <c r="AN523" s="17">
        <v>82.8</v>
      </c>
      <c r="AO523" s="14">
        <v>1</v>
      </c>
    </row>
    <row r="524" spans="1:41">
      <c r="A524" s="14" t="s">
        <v>551</v>
      </c>
      <c r="B524" s="18" t="s">
        <v>548</v>
      </c>
      <c r="C524" s="14">
        <v>523</v>
      </c>
      <c r="D524" s="14">
        <v>-22.841809999999999</v>
      </c>
      <c r="E524" s="14">
        <f t="shared" si="59"/>
        <v>0.5344018892885648</v>
      </c>
      <c r="F524" s="15">
        <v>48878</v>
      </c>
      <c r="G524" s="15">
        <v>42585</v>
      </c>
      <c r="H524" s="15">
        <v>1108</v>
      </c>
      <c r="I524" s="15">
        <v>92571</v>
      </c>
      <c r="J524" s="15">
        <v>3023</v>
      </c>
      <c r="K524" s="15">
        <v>95594</v>
      </c>
      <c r="L524" s="15">
        <v>103914</v>
      </c>
      <c r="M524" s="15">
        <v>392943</v>
      </c>
      <c r="N524" s="16">
        <f t="shared" si="56"/>
        <v>0.76281994704324796</v>
      </c>
      <c r="O524" s="19">
        <f t="shared" si="57"/>
        <v>32247</v>
      </c>
      <c r="P524" s="18">
        <v>103713</v>
      </c>
      <c r="Q524" s="18">
        <v>21338</v>
      </c>
      <c r="R524" s="18">
        <v>10217</v>
      </c>
      <c r="S524" s="18">
        <v>692</v>
      </c>
      <c r="T524" s="18">
        <v>293</v>
      </c>
      <c r="U524" s="18">
        <v>70</v>
      </c>
      <c r="V524" s="18">
        <v>56</v>
      </c>
      <c r="W524" s="18">
        <v>74</v>
      </c>
      <c r="X524" s="18">
        <v>97</v>
      </c>
      <c r="Y524" s="18">
        <v>52</v>
      </c>
      <c r="Z524" s="18">
        <v>28</v>
      </c>
      <c r="AA524" s="18">
        <v>37</v>
      </c>
      <c r="AB524" s="18">
        <v>195</v>
      </c>
      <c r="AC524" s="18">
        <v>61</v>
      </c>
      <c r="AD524" s="18">
        <v>61</v>
      </c>
      <c r="AE524" s="18">
        <v>547</v>
      </c>
      <c r="AF524" s="18">
        <v>208</v>
      </c>
      <c r="AG524" s="18">
        <v>559</v>
      </c>
      <c r="AH524" s="18">
        <v>61</v>
      </c>
      <c r="AI524" s="18">
        <v>111</v>
      </c>
      <c r="AJ524" s="14">
        <f t="shared" si="58"/>
        <v>138470</v>
      </c>
      <c r="AK524" s="18">
        <v>4673</v>
      </c>
      <c r="AL524" s="14">
        <f t="shared" si="55"/>
        <v>143143</v>
      </c>
      <c r="AM524" s="21">
        <v>395870</v>
      </c>
      <c r="AN524" s="17">
        <v>92</v>
      </c>
      <c r="AO524" s="14">
        <v>1</v>
      </c>
    </row>
    <row r="525" spans="1:41">
      <c r="A525" s="14" t="s">
        <v>551</v>
      </c>
      <c r="B525" s="18" t="s">
        <v>549</v>
      </c>
      <c r="C525" s="14">
        <v>524</v>
      </c>
      <c r="D525" s="14">
        <v>-27.583860000000001</v>
      </c>
      <c r="E525" s="14">
        <f t="shared" si="59"/>
        <v>0.41776138204066943</v>
      </c>
      <c r="F525" s="15">
        <v>32501</v>
      </c>
      <c r="G525" s="15">
        <v>45297</v>
      </c>
      <c r="H525" s="15">
        <v>1157</v>
      </c>
      <c r="I525" s="15">
        <v>78955</v>
      </c>
      <c r="J525" s="15">
        <v>2806</v>
      </c>
      <c r="K525" s="15">
        <v>81761</v>
      </c>
      <c r="L525" s="15">
        <v>86933</v>
      </c>
      <c r="M525" s="15">
        <v>284620</v>
      </c>
      <c r="N525" s="16">
        <f t="shared" si="56"/>
        <v>0.69360001631088553</v>
      </c>
      <c r="O525" s="19">
        <f t="shared" si="57"/>
        <v>30056</v>
      </c>
      <c r="P525" s="18">
        <v>68038</v>
      </c>
      <c r="Q525" s="18">
        <v>22647</v>
      </c>
      <c r="R525" s="18">
        <v>6850</v>
      </c>
      <c r="S525" s="18">
        <v>559</v>
      </c>
      <c r="T525" s="18">
        <v>287</v>
      </c>
      <c r="U525" s="18">
        <v>47</v>
      </c>
      <c r="V525" s="18">
        <v>37</v>
      </c>
      <c r="W525" s="18">
        <v>41</v>
      </c>
      <c r="X525" s="18">
        <v>70</v>
      </c>
      <c r="Y525" s="18">
        <v>28</v>
      </c>
      <c r="Z525" s="18">
        <v>17</v>
      </c>
      <c r="AA525" s="18">
        <v>28</v>
      </c>
      <c r="AB525" s="18">
        <v>156</v>
      </c>
      <c r="AC525" s="18">
        <v>45</v>
      </c>
      <c r="AD525" s="18">
        <v>37</v>
      </c>
      <c r="AE525" s="18">
        <v>418</v>
      </c>
      <c r="AF525" s="18">
        <v>178</v>
      </c>
      <c r="AG525" s="18">
        <v>425</v>
      </c>
      <c r="AH525" s="18">
        <v>36</v>
      </c>
      <c r="AI525" s="18">
        <v>102</v>
      </c>
      <c r="AJ525" s="14">
        <f t="shared" si="58"/>
        <v>100046</v>
      </c>
      <c r="AK525" s="18">
        <v>4412</v>
      </c>
      <c r="AL525" s="14">
        <f t="shared" si="55"/>
        <v>104458</v>
      </c>
      <c r="AM525" s="21">
        <v>263381</v>
      </c>
      <c r="AN525" s="17">
        <v>93.4</v>
      </c>
      <c r="AO525" s="14">
        <v>1</v>
      </c>
    </row>
    <row r="526" spans="1:41">
      <c r="A526" s="14" t="s">
        <v>551</v>
      </c>
      <c r="B526" s="18" t="s">
        <v>550</v>
      </c>
      <c r="C526" s="14">
        <v>525</v>
      </c>
      <c r="D526" s="14">
        <v>-22.60857</v>
      </c>
      <c r="E526" s="14">
        <f t="shared" si="59"/>
        <v>0.52625014580921869</v>
      </c>
      <c r="F526" s="15">
        <v>58649</v>
      </c>
      <c r="G526" s="15">
        <v>52798</v>
      </c>
      <c r="H526" s="15">
        <v>1121</v>
      </c>
      <c r="I526" s="15">
        <v>112568</v>
      </c>
      <c r="J526" s="15">
        <v>3266</v>
      </c>
      <c r="K526" s="15">
        <v>115834</v>
      </c>
      <c r="L526" s="15">
        <v>122833</v>
      </c>
      <c r="M526" s="15">
        <v>358661</v>
      </c>
      <c r="N526" s="16">
        <f t="shared" si="56"/>
        <v>0.75233581680649542</v>
      </c>
      <c r="O526" s="19">
        <f t="shared" si="57"/>
        <v>34804</v>
      </c>
      <c r="P526" s="18">
        <v>105725</v>
      </c>
      <c r="Q526" s="18">
        <v>22520</v>
      </c>
      <c r="R526" s="18">
        <v>11626</v>
      </c>
      <c r="S526" s="18">
        <v>658</v>
      </c>
      <c r="T526" s="18">
        <v>266</v>
      </c>
      <c r="U526" s="18">
        <v>77</v>
      </c>
      <c r="V526" s="18">
        <v>58</v>
      </c>
      <c r="W526" s="18">
        <v>87</v>
      </c>
      <c r="X526" s="18">
        <v>98</v>
      </c>
      <c r="Y526" s="18">
        <v>76</v>
      </c>
      <c r="Z526" s="18">
        <v>31</v>
      </c>
      <c r="AA526" s="18">
        <v>51</v>
      </c>
      <c r="AB526" s="18">
        <v>235</v>
      </c>
      <c r="AC526" s="18">
        <v>61</v>
      </c>
      <c r="AD526" s="18">
        <v>64</v>
      </c>
      <c r="AE526" s="18">
        <v>604</v>
      </c>
      <c r="AF526" s="18">
        <v>195</v>
      </c>
      <c r="AG526" s="18">
        <v>630</v>
      </c>
      <c r="AH526" s="18">
        <v>61</v>
      </c>
      <c r="AI526" s="18">
        <v>103</v>
      </c>
      <c r="AJ526" s="14">
        <f t="shared" si="58"/>
        <v>143226</v>
      </c>
      <c r="AK526" s="18">
        <v>5246</v>
      </c>
      <c r="AL526" s="14">
        <f t="shared" si="55"/>
        <v>148472</v>
      </c>
      <c r="AM526" s="21">
        <v>378115</v>
      </c>
      <c r="AN526" s="17">
        <v>90.9</v>
      </c>
      <c r="AO526" s="14">
        <v>1</v>
      </c>
    </row>
    <row r="527" spans="1:41">
      <c r="A527" s="14" t="s">
        <v>564</v>
      </c>
      <c r="B527" s="18" t="s">
        <v>552</v>
      </c>
      <c r="C527" s="14">
        <v>526</v>
      </c>
      <c r="D527" s="14">
        <v>-11.109859999999999</v>
      </c>
      <c r="E527" s="14">
        <f t="shared" si="59"/>
        <v>0.59638262166697742</v>
      </c>
      <c r="F527" s="15">
        <v>15992</v>
      </c>
      <c r="G527" s="15">
        <v>10823</v>
      </c>
      <c r="H527" s="15"/>
      <c r="I527" s="14"/>
      <c r="J527" s="14"/>
      <c r="K527" s="14"/>
      <c r="L527" s="14">
        <v>28684</v>
      </c>
      <c r="M527" s="14">
        <v>64038</v>
      </c>
      <c r="N527" s="16">
        <f t="shared" si="56"/>
        <v>0.7074811769103434</v>
      </c>
      <c r="O527" s="19">
        <f t="shared" si="57"/>
        <v>10956</v>
      </c>
      <c r="P527" s="18">
        <v>26498</v>
      </c>
      <c r="Q527" s="18">
        <v>83</v>
      </c>
      <c r="R527" s="18">
        <v>10801</v>
      </c>
      <c r="S527" s="18">
        <v>72</v>
      </c>
      <c r="T527" s="18">
        <v>34</v>
      </c>
      <c r="U527" s="18">
        <v>15</v>
      </c>
      <c r="V527" s="18">
        <v>9</v>
      </c>
      <c r="W527" s="18">
        <v>61</v>
      </c>
      <c r="X527" s="18">
        <v>18</v>
      </c>
      <c r="Y527" s="18">
        <v>9</v>
      </c>
      <c r="Z527" s="18">
        <v>2</v>
      </c>
      <c r="AA527" s="18">
        <v>7</v>
      </c>
      <c r="AB527" s="18">
        <v>29</v>
      </c>
      <c r="AC527" s="18">
        <v>20</v>
      </c>
      <c r="AD527" s="18">
        <v>27</v>
      </c>
      <c r="AE527" s="18">
        <v>161</v>
      </c>
      <c r="AF527" s="18">
        <v>50</v>
      </c>
      <c r="AG527" s="18">
        <v>55</v>
      </c>
      <c r="AH527" s="18">
        <v>4</v>
      </c>
      <c r="AI527" s="18">
        <v>9</v>
      </c>
      <c r="AJ527" s="14">
        <f t="shared" si="58"/>
        <v>37964</v>
      </c>
      <c r="AK527" s="18">
        <v>1203</v>
      </c>
      <c r="AL527" s="14">
        <f>AJ527+AK527</f>
        <v>39167</v>
      </c>
      <c r="AM527" s="19">
        <v>68520</v>
      </c>
      <c r="AN527" s="17">
        <v>53.2</v>
      </c>
      <c r="AO527" s="14">
        <v>3</v>
      </c>
    </row>
    <row r="528" spans="1:41">
      <c r="A528" s="14" t="s">
        <v>564</v>
      </c>
      <c r="B528" s="18" t="s">
        <v>553</v>
      </c>
      <c r="C528" s="14">
        <v>527</v>
      </c>
      <c r="D528" s="14">
        <v>-15.690910000000001</v>
      </c>
      <c r="E528" s="14">
        <f t="shared" si="59"/>
        <v>0.41832150803980017</v>
      </c>
      <c r="F528" s="15">
        <v>9964</v>
      </c>
      <c r="G528" s="15">
        <v>13855</v>
      </c>
      <c r="H528" s="15"/>
      <c r="I528" s="14"/>
      <c r="J528" s="14"/>
      <c r="K528" s="14"/>
      <c r="L528" s="14">
        <v>26406</v>
      </c>
      <c r="M528" s="14">
        <v>57001</v>
      </c>
      <c r="N528" s="16">
        <f t="shared" si="56"/>
        <v>0.57523063649034312</v>
      </c>
      <c r="O528" s="19">
        <f t="shared" si="57"/>
        <v>12800</v>
      </c>
      <c r="P528" s="18">
        <v>17334</v>
      </c>
      <c r="Q528" s="18">
        <v>43</v>
      </c>
      <c r="R528" s="18">
        <v>12727</v>
      </c>
      <c r="S528" s="18">
        <v>30</v>
      </c>
      <c r="T528" s="18">
        <v>13</v>
      </c>
      <c r="U528" s="18">
        <v>2</v>
      </c>
      <c r="V528" s="18">
        <v>3</v>
      </c>
      <c r="W528" s="18">
        <v>47</v>
      </c>
      <c r="X528" s="18">
        <v>15</v>
      </c>
      <c r="Y528" s="18">
        <v>1</v>
      </c>
      <c r="Z528" s="18">
        <v>2</v>
      </c>
      <c r="AA528" s="18">
        <v>4</v>
      </c>
      <c r="AB528" s="18">
        <v>10</v>
      </c>
      <c r="AC528" s="18">
        <v>4</v>
      </c>
      <c r="AD528" s="18">
        <v>18</v>
      </c>
      <c r="AE528" s="18">
        <v>65</v>
      </c>
      <c r="AF528" s="18">
        <v>54</v>
      </c>
      <c r="AG528" s="18">
        <v>17</v>
      </c>
      <c r="AH528" s="18">
        <v>4</v>
      </c>
      <c r="AI528" s="18">
        <v>4</v>
      </c>
      <c r="AJ528" s="14">
        <f t="shared" si="58"/>
        <v>30397</v>
      </c>
      <c r="AK528" s="18">
        <v>1096</v>
      </c>
      <c r="AL528" s="14">
        <f t="shared" ref="AL528:AL539" si="60">AJ528+AK528</f>
        <v>31493</v>
      </c>
      <c r="AM528" s="21">
        <v>65000</v>
      </c>
      <c r="AN528" s="17">
        <v>44.5</v>
      </c>
      <c r="AO528" s="14">
        <v>4</v>
      </c>
    </row>
    <row r="529" spans="1:41">
      <c r="A529" s="14" t="s">
        <v>564</v>
      </c>
      <c r="B529" s="18" t="s">
        <v>554</v>
      </c>
      <c r="C529" s="14">
        <v>528</v>
      </c>
      <c r="D529" s="14">
        <v>-13.64742</v>
      </c>
      <c r="E529" s="14">
        <f t="shared" si="59"/>
        <v>0.59779932047006012</v>
      </c>
      <c r="F529" s="15">
        <v>19178</v>
      </c>
      <c r="G529" s="15">
        <v>12903</v>
      </c>
      <c r="H529" s="15"/>
      <c r="I529" s="14"/>
      <c r="J529" s="14"/>
      <c r="K529" s="14"/>
      <c r="L529" s="14">
        <v>36918</v>
      </c>
      <c r="M529" s="14">
        <v>88134</v>
      </c>
      <c r="N529" s="16">
        <f t="shared" si="56"/>
        <v>0.73427350069150499</v>
      </c>
      <c r="O529" s="19">
        <f t="shared" si="57"/>
        <v>12681</v>
      </c>
      <c r="P529" s="18">
        <v>35041</v>
      </c>
      <c r="Q529" s="18">
        <v>94</v>
      </c>
      <c r="R529" s="18">
        <v>12529</v>
      </c>
      <c r="S529" s="18">
        <v>58</v>
      </c>
      <c r="T529" s="18">
        <v>9</v>
      </c>
      <c r="U529" s="18">
        <v>6</v>
      </c>
      <c r="V529" s="18">
        <v>11</v>
      </c>
      <c r="W529" s="18">
        <v>45</v>
      </c>
      <c r="X529" s="18">
        <v>30</v>
      </c>
      <c r="Y529" s="18">
        <v>6</v>
      </c>
      <c r="Z529" s="18">
        <v>3</v>
      </c>
      <c r="AA529" s="18">
        <v>7</v>
      </c>
      <c r="AB529" s="18">
        <v>35</v>
      </c>
      <c r="AC529" s="18">
        <v>13</v>
      </c>
      <c r="AD529" s="18">
        <v>19</v>
      </c>
      <c r="AE529" s="18">
        <v>122</v>
      </c>
      <c r="AF529" s="18">
        <v>55</v>
      </c>
      <c r="AG529" s="18">
        <v>22</v>
      </c>
      <c r="AH529" s="18">
        <v>5</v>
      </c>
      <c r="AI529" s="18">
        <v>8</v>
      </c>
      <c r="AJ529" s="14">
        <f t="shared" si="58"/>
        <v>48118</v>
      </c>
      <c r="AK529" s="18">
        <v>1802</v>
      </c>
      <c r="AL529" s="14">
        <f t="shared" si="60"/>
        <v>49920</v>
      </c>
      <c r="AM529" s="21">
        <v>99644</v>
      </c>
      <c r="AN529" s="17">
        <v>46.8</v>
      </c>
      <c r="AO529" s="14">
        <v>4</v>
      </c>
    </row>
    <row r="530" spans="1:41">
      <c r="A530" s="14" t="s">
        <v>564</v>
      </c>
      <c r="B530" s="18" t="s">
        <v>555</v>
      </c>
      <c r="C530" s="14">
        <v>529</v>
      </c>
      <c r="D530" s="14">
        <v>-7.5001290000000003</v>
      </c>
      <c r="E530" s="14">
        <f t="shared" si="59"/>
        <v>0.60066120074054485</v>
      </c>
      <c r="F530" s="15">
        <v>22711</v>
      </c>
      <c r="G530" s="15">
        <v>15099</v>
      </c>
      <c r="H530" s="15"/>
      <c r="I530" s="14"/>
      <c r="J530" s="14"/>
      <c r="K530" s="14"/>
      <c r="L530" s="14">
        <v>41547</v>
      </c>
      <c r="M530" s="14">
        <v>164212</v>
      </c>
      <c r="N530" s="16">
        <f t="shared" si="56"/>
        <v>0.6756624889458116</v>
      </c>
      <c r="O530" s="19">
        <f t="shared" si="57"/>
        <v>21272</v>
      </c>
      <c r="P530" s="18">
        <v>44314</v>
      </c>
      <c r="Q530" s="18">
        <v>165</v>
      </c>
      <c r="R530" s="18">
        <v>20997</v>
      </c>
      <c r="S530" s="18">
        <v>110</v>
      </c>
      <c r="T530" s="18">
        <v>60</v>
      </c>
      <c r="U530" s="18">
        <v>26</v>
      </c>
      <c r="V530" s="18">
        <v>28</v>
      </c>
      <c r="W530" s="18">
        <v>125</v>
      </c>
      <c r="X530" s="18">
        <v>74</v>
      </c>
      <c r="Y530" s="18">
        <v>17</v>
      </c>
      <c r="Z530" s="18">
        <v>17</v>
      </c>
      <c r="AA530" s="18">
        <v>46</v>
      </c>
      <c r="AB530" s="18">
        <v>79</v>
      </c>
      <c r="AC530" s="18">
        <v>38</v>
      </c>
      <c r="AD530" s="18">
        <v>51</v>
      </c>
      <c r="AE530" s="18">
        <v>228</v>
      </c>
      <c r="AF530" s="18">
        <v>183</v>
      </c>
      <c r="AG530" s="18">
        <v>129</v>
      </c>
      <c r="AH530" s="18">
        <v>20</v>
      </c>
      <c r="AI530" s="18">
        <v>19</v>
      </c>
      <c r="AJ530" s="14">
        <f t="shared" si="58"/>
        <v>66726</v>
      </c>
      <c r="AK530" s="18">
        <v>3053</v>
      </c>
      <c r="AL530" s="14">
        <f t="shared" si="60"/>
        <v>69779</v>
      </c>
      <c r="AM530" s="21">
        <v>188225</v>
      </c>
      <c r="AN530" s="17">
        <v>77.900000000000006</v>
      </c>
      <c r="AO530" s="14">
        <v>4</v>
      </c>
    </row>
    <row r="531" spans="1:41">
      <c r="A531" s="14" t="s">
        <v>564</v>
      </c>
      <c r="B531" s="18" t="s">
        <v>556</v>
      </c>
      <c r="C531" s="14">
        <v>530</v>
      </c>
      <c r="D531" s="14">
        <v>-13.62016</v>
      </c>
      <c r="E531" s="14">
        <f t="shared" si="59"/>
        <v>0.53974767270945612</v>
      </c>
      <c r="F531" s="15">
        <v>8813</v>
      </c>
      <c r="G531" s="15">
        <v>7515</v>
      </c>
      <c r="H531" s="15"/>
      <c r="I531" s="14"/>
      <c r="J531" s="14"/>
      <c r="K531" s="14"/>
      <c r="L531" s="14">
        <v>17341</v>
      </c>
      <c r="M531" s="14">
        <v>42098</v>
      </c>
      <c r="N531" s="16">
        <f t="shared" si="56"/>
        <v>0.67594924678040202</v>
      </c>
      <c r="O531" s="19">
        <f t="shared" si="57"/>
        <v>6819</v>
      </c>
      <c r="P531" s="18">
        <v>14224</v>
      </c>
      <c r="Q531" s="18">
        <v>27</v>
      </c>
      <c r="R531" s="18">
        <v>6764</v>
      </c>
      <c r="S531" s="18">
        <v>28</v>
      </c>
      <c r="T531" s="18">
        <v>8</v>
      </c>
      <c r="U531" s="18">
        <v>1</v>
      </c>
      <c r="V531" s="18">
        <v>5</v>
      </c>
      <c r="W531" s="18">
        <v>23</v>
      </c>
      <c r="X531" s="18">
        <v>5</v>
      </c>
      <c r="Y531" s="18">
        <v>2</v>
      </c>
      <c r="Z531" s="18">
        <v>3</v>
      </c>
      <c r="AA531" s="18">
        <v>6</v>
      </c>
      <c r="AB531" s="18">
        <v>8</v>
      </c>
      <c r="AC531" s="18">
        <v>9</v>
      </c>
      <c r="AD531" s="18">
        <v>5</v>
      </c>
      <c r="AE531" s="18">
        <v>47</v>
      </c>
      <c r="AF531" s="18">
        <v>20</v>
      </c>
      <c r="AG531" s="18">
        <v>4</v>
      </c>
      <c r="AH531" s="18">
        <v>5</v>
      </c>
      <c r="AI531" s="18">
        <v>5</v>
      </c>
      <c r="AJ531" s="14">
        <f t="shared" si="58"/>
        <v>21199</v>
      </c>
      <c r="AK531" s="18">
        <v>769</v>
      </c>
      <c r="AL531" s="14">
        <f t="shared" si="60"/>
        <v>21968</v>
      </c>
      <c r="AM531" s="21">
        <v>44314</v>
      </c>
      <c r="AN531" s="17">
        <v>51.9</v>
      </c>
      <c r="AO531" s="14">
        <v>4</v>
      </c>
    </row>
    <row r="532" spans="1:41">
      <c r="A532" s="14" t="s">
        <v>564</v>
      </c>
      <c r="B532" s="18" t="s">
        <v>557</v>
      </c>
      <c r="C532" s="14">
        <v>531</v>
      </c>
      <c r="D532" s="14">
        <v>-4.0659169999999998</v>
      </c>
      <c r="E532" s="14">
        <f t="shared" si="59"/>
        <v>0.26648599819331525</v>
      </c>
      <c r="F532" s="15">
        <v>9735</v>
      </c>
      <c r="G532" s="15">
        <v>26796</v>
      </c>
      <c r="H532" s="15"/>
      <c r="I532" s="14"/>
      <c r="J532" s="14"/>
      <c r="K532" s="14"/>
      <c r="L532" s="14">
        <v>40148</v>
      </c>
      <c r="M532" s="14">
        <v>82418</v>
      </c>
      <c r="N532" s="16">
        <f t="shared" si="56"/>
        <v>0.30714517399564434</v>
      </c>
      <c r="O532" s="19">
        <f t="shared" si="57"/>
        <v>29905</v>
      </c>
      <c r="P532" s="18">
        <v>13257</v>
      </c>
      <c r="Q532" s="18">
        <v>129</v>
      </c>
      <c r="R532" s="18">
        <v>29700</v>
      </c>
      <c r="S532" s="18">
        <v>76</v>
      </c>
      <c r="T532" s="18">
        <v>31</v>
      </c>
      <c r="U532" s="18">
        <v>12</v>
      </c>
      <c r="V532" s="18">
        <v>13</v>
      </c>
      <c r="W532" s="18">
        <v>132</v>
      </c>
      <c r="X532" s="18">
        <v>41</v>
      </c>
      <c r="Y532" s="18">
        <v>10</v>
      </c>
      <c r="Z532" s="18">
        <v>3</v>
      </c>
      <c r="AA532" s="18">
        <v>9</v>
      </c>
      <c r="AB532" s="18">
        <v>48</v>
      </c>
      <c r="AC532" s="18">
        <v>13</v>
      </c>
      <c r="AD532" s="18">
        <v>9</v>
      </c>
      <c r="AE532" s="18">
        <v>102</v>
      </c>
      <c r="AF532" s="18">
        <v>33</v>
      </c>
      <c r="AG532" s="18">
        <v>38</v>
      </c>
      <c r="AH532" s="18">
        <v>3</v>
      </c>
      <c r="AI532" s="18">
        <v>3</v>
      </c>
      <c r="AJ532" s="14">
        <f t="shared" si="58"/>
        <v>43662</v>
      </c>
      <c r="AK532" s="18">
        <v>2029</v>
      </c>
      <c r="AL532" s="14">
        <f t="shared" si="60"/>
        <v>45691</v>
      </c>
      <c r="AM532" s="21">
        <v>83267</v>
      </c>
      <c r="AN532" s="17">
        <v>70.2</v>
      </c>
      <c r="AO532" s="14">
        <v>4</v>
      </c>
    </row>
    <row r="533" spans="1:41">
      <c r="A533" s="14" t="s">
        <v>564</v>
      </c>
      <c r="B533" s="18" t="s">
        <v>558</v>
      </c>
      <c r="C533" s="14">
        <v>532</v>
      </c>
      <c r="D533" s="14">
        <v>-13.81372</v>
      </c>
      <c r="E533" s="14">
        <f t="shared" si="59"/>
        <v>0.62023990361950654</v>
      </c>
      <c r="F533" s="15">
        <v>23682</v>
      </c>
      <c r="G533" s="15">
        <v>14500</v>
      </c>
      <c r="H533" s="15"/>
      <c r="I533" s="14"/>
      <c r="J533" s="14"/>
      <c r="K533" s="14"/>
      <c r="L533" s="14">
        <v>41752</v>
      </c>
      <c r="M533" s="14">
        <v>85078</v>
      </c>
      <c r="N533" s="16">
        <f t="shared" si="56"/>
        <v>0.7583770981361343</v>
      </c>
      <c r="O533" s="19">
        <f t="shared" si="57"/>
        <v>11732</v>
      </c>
      <c r="P533" s="18">
        <v>36823</v>
      </c>
      <c r="Q533" s="18">
        <v>65</v>
      </c>
      <c r="R533" s="18">
        <v>11611</v>
      </c>
      <c r="S533" s="18">
        <v>56</v>
      </c>
      <c r="T533" s="18">
        <v>14</v>
      </c>
      <c r="U533" s="18">
        <v>3</v>
      </c>
      <c r="V533" s="18">
        <v>8</v>
      </c>
      <c r="W533" s="18">
        <v>41</v>
      </c>
      <c r="X533" s="18">
        <v>13</v>
      </c>
      <c r="Y533" s="18">
        <v>5</v>
      </c>
      <c r="Z533" s="18">
        <v>8</v>
      </c>
      <c r="AA533" s="18">
        <v>10</v>
      </c>
      <c r="AB533" s="18">
        <v>25</v>
      </c>
      <c r="AC533" s="18">
        <v>14</v>
      </c>
      <c r="AD533" s="18">
        <v>13</v>
      </c>
      <c r="AE533" s="18">
        <v>95</v>
      </c>
      <c r="AF533" s="18">
        <v>59</v>
      </c>
      <c r="AG533" s="18">
        <v>16</v>
      </c>
      <c r="AH533" s="18">
        <v>4</v>
      </c>
      <c r="AI533" s="18">
        <v>2</v>
      </c>
      <c r="AJ533" s="14">
        <f t="shared" si="58"/>
        <v>48885</v>
      </c>
      <c r="AK533" s="18">
        <v>1771</v>
      </c>
      <c r="AL533" s="14">
        <f t="shared" si="60"/>
        <v>50656</v>
      </c>
      <c r="AM533" s="21">
        <v>83496</v>
      </c>
      <c r="AN533" s="17">
        <v>45.7</v>
      </c>
      <c r="AO533" s="14">
        <v>4</v>
      </c>
    </row>
    <row r="534" spans="1:41">
      <c r="A534" s="14" t="s">
        <v>564</v>
      </c>
      <c r="B534" s="18" t="s">
        <v>559</v>
      </c>
      <c r="C534" s="14">
        <v>533</v>
      </c>
      <c r="D534" s="14">
        <v>7.7856050000000003</v>
      </c>
      <c r="E534" s="14">
        <f t="shared" si="59"/>
        <v>0.49342991752754656</v>
      </c>
      <c r="F534" s="15">
        <v>51633</v>
      </c>
      <c r="G534" s="15">
        <v>53008</v>
      </c>
      <c r="H534" s="15"/>
      <c r="I534" s="14"/>
      <c r="J534" s="14"/>
      <c r="K534" s="14"/>
      <c r="L534" s="14">
        <v>122302</v>
      </c>
      <c r="M534" s="14">
        <v>204369</v>
      </c>
      <c r="N534" s="16">
        <f t="shared" si="56"/>
        <v>0.4155738619162192</v>
      </c>
      <c r="O534" s="19">
        <f t="shared" si="57"/>
        <v>73356</v>
      </c>
      <c r="P534" s="18">
        <v>52162</v>
      </c>
      <c r="Q534" s="18">
        <v>213</v>
      </c>
      <c r="R534" s="25">
        <v>72948</v>
      </c>
      <c r="S534" s="18">
        <v>195</v>
      </c>
      <c r="T534" s="18">
        <v>32</v>
      </c>
      <c r="U534" s="18">
        <v>20</v>
      </c>
      <c r="V534" s="18">
        <v>24</v>
      </c>
      <c r="W534" s="18">
        <v>185</v>
      </c>
      <c r="X534" s="18">
        <v>77</v>
      </c>
      <c r="Y534" s="18">
        <v>11</v>
      </c>
      <c r="Z534" s="18">
        <v>6</v>
      </c>
      <c r="AA534" s="18">
        <v>12</v>
      </c>
      <c r="AB534" s="18">
        <v>61</v>
      </c>
      <c r="AC534" s="18">
        <v>21</v>
      </c>
      <c r="AD534" s="18">
        <v>16</v>
      </c>
      <c r="AE534" s="18">
        <v>155</v>
      </c>
      <c r="AF534" s="18">
        <v>61</v>
      </c>
      <c r="AG534" s="18">
        <v>51</v>
      </c>
      <c r="AH534" s="18">
        <v>7</v>
      </c>
      <c r="AI534" s="18">
        <v>9</v>
      </c>
      <c r="AJ534" s="14">
        <f t="shared" si="58"/>
        <v>126266</v>
      </c>
      <c r="AK534" s="18">
        <v>4281</v>
      </c>
      <c r="AL534" s="14">
        <f t="shared" si="60"/>
        <v>130547</v>
      </c>
      <c r="AM534" s="21">
        <v>250932</v>
      </c>
      <c r="AN534" s="17">
        <v>52.7</v>
      </c>
      <c r="AO534" s="14">
        <v>4</v>
      </c>
    </row>
    <row r="535" spans="1:41">
      <c r="A535" s="14" t="s">
        <v>564</v>
      </c>
      <c r="B535" s="18" t="s">
        <v>560</v>
      </c>
      <c r="C535" s="14">
        <v>534</v>
      </c>
      <c r="D535" s="14">
        <v>-18.66442</v>
      </c>
      <c r="E535" s="14">
        <f t="shared" si="59"/>
        <v>0.40549246671695649</v>
      </c>
      <c r="F535" s="15">
        <v>19889</v>
      </c>
      <c r="G535" s="15">
        <v>29160</v>
      </c>
      <c r="H535" s="15"/>
      <c r="I535" s="14"/>
      <c r="J535" s="14"/>
      <c r="K535" s="14"/>
      <c r="L535" s="14">
        <v>53904</v>
      </c>
      <c r="M535" s="14">
        <v>129694</v>
      </c>
      <c r="N535" s="16">
        <f t="shared" si="56"/>
        <v>0.5921366662479588</v>
      </c>
      <c r="O535" s="19">
        <f t="shared" si="57"/>
        <v>35717</v>
      </c>
      <c r="P535" s="18">
        <v>51854</v>
      </c>
      <c r="Q535" s="18">
        <v>84</v>
      </c>
      <c r="R535" s="18">
        <v>35589</v>
      </c>
      <c r="S535" s="18">
        <v>44</v>
      </c>
      <c r="T535" s="18">
        <v>15</v>
      </c>
      <c r="U535" s="18">
        <v>13</v>
      </c>
      <c r="V535" s="18">
        <v>4</v>
      </c>
      <c r="W535" s="18">
        <v>72</v>
      </c>
      <c r="X535" s="18">
        <v>35</v>
      </c>
      <c r="Y535" s="18">
        <v>1</v>
      </c>
      <c r="Z535" s="18">
        <v>10</v>
      </c>
      <c r="AA535" s="18">
        <v>12</v>
      </c>
      <c r="AB535" s="18">
        <v>42</v>
      </c>
      <c r="AC535" s="18">
        <v>20</v>
      </c>
      <c r="AD535" s="18">
        <v>15</v>
      </c>
      <c r="AE535" s="18">
        <v>105</v>
      </c>
      <c r="AF535" s="18">
        <v>61</v>
      </c>
      <c r="AG535" s="18">
        <v>22</v>
      </c>
      <c r="AH535" s="18">
        <v>3</v>
      </c>
      <c r="AI535" s="18">
        <v>5</v>
      </c>
      <c r="AJ535" s="14">
        <f t="shared" si="58"/>
        <v>88006</v>
      </c>
      <c r="AK535" s="18">
        <v>1845</v>
      </c>
      <c r="AL535" s="14">
        <f t="shared" si="60"/>
        <v>89851</v>
      </c>
      <c r="AM535" s="21">
        <v>133809</v>
      </c>
      <c r="AN535" s="17">
        <v>47.1</v>
      </c>
      <c r="AO535" s="14">
        <v>4</v>
      </c>
    </row>
    <row r="536" spans="1:41">
      <c r="A536" s="14" t="s">
        <v>564</v>
      </c>
      <c r="B536" s="18" t="s">
        <v>561</v>
      </c>
      <c r="C536" s="14">
        <v>535</v>
      </c>
      <c r="D536" s="14">
        <v>24.219519999999999</v>
      </c>
      <c r="E536" s="14">
        <f t="shared" si="59"/>
        <v>0.85545525677970957</v>
      </c>
      <c r="F536" s="15">
        <v>44825</v>
      </c>
      <c r="G536" s="15">
        <v>7574</v>
      </c>
      <c r="H536" s="15"/>
      <c r="I536" s="14"/>
      <c r="J536" s="14"/>
      <c r="K536" s="14"/>
      <c r="L536" s="14">
        <v>54520</v>
      </c>
      <c r="M536" s="14">
        <v>86926</v>
      </c>
      <c r="N536" s="16">
        <f t="shared" si="56"/>
        <v>0.61326006796327093</v>
      </c>
      <c r="O536" s="19">
        <f t="shared" si="57"/>
        <v>21396</v>
      </c>
      <c r="P536" s="18">
        <v>33928</v>
      </c>
      <c r="Q536" s="18">
        <v>76</v>
      </c>
      <c r="R536" s="18">
        <v>21136</v>
      </c>
      <c r="S536" s="18">
        <v>184</v>
      </c>
      <c r="T536" s="18">
        <v>28</v>
      </c>
      <c r="U536" s="18">
        <v>9</v>
      </c>
      <c r="V536" s="18">
        <v>7</v>
      </c>
      <c r="W536" s="18">
        <v>53</v>
      </c>
      <c r="X536" s="18">
        <v>21</v>
      </c>
      <c r="Y536" s="18">
        <v>8</v>
      </c>
      <c r="Z536" s="18">
        <v>2</v>
      </c>
      <c r="AA536" s="18">
        <v>12</v>
      </c>
      <c r="AB536" s="18">
        <v>24</v>
      </c>
      <c r="AC536" s="18">
        <v>12</v>
      </c>
      <c r="AD536" s="18">
        <v>9</v>
      </c>
      <c r="AE536" s="18">
        <v>88</v>
      </c>
      <c r="AF536" s="18">
        <v>25</v>
      </c>
      <c r="AG536" s="18">
        <v>25</v>
      </c>
      <c r="AH536" s="18">
        <v>1</v>
      </c>
      <c r="AI536" s="18">
        <v>2</v>
      </c>
      <c r="AJ536" s="14">
        <f t="shared" si="58"/>
        <v>55650</v>
      </c>
      <c r="AK536" s="18">
        <v>1439</v>
      </c>
      <c r="AL536" s="14">
        <f t="shared" si="60"/>
        <v>57089</v>
      </c>
      <c r="AM536" s="21">
        <v>95981</v>
      </c>
      <c r="AN536" s="17">
        <v>52.4</v>
      </c>
      <c r="AO536" s="14">
        <v>4</v>
      </c>
    </row>
    <row r="537" spans="1:41">
      <c r="A537" s="14" t="s">
        <v>564</v>
      </c>
      <c r="B537" s="18" t="s">
        <v>139</v>
      </c>
      <c r="C537" s="14">
        <v>536</v>
      </c>
      <c r="D537" s="14">
        <v>-13.855880000000001</v>
      </c>
      <c r="E537" s="14">
        <f t="shared" si="59"/>
        <v>0.64346796474148138</v>
      </c>
      <c r="F537" s="15">
        <v>24455</v>
      </c>
      <c r="G537" s="15">
        <v>13550</v>
      </c>
      <c r="H537" s="15"/>
      <c r="I537" s="14"/>
      <c r="J537" s="14"/>
      <c r="K537" s="14"/>
      <c r="L537" s="14">
        <v>41641</v>
      </c>
      <c r="M537" s="14">
        <v>93985</v>
      </c>
      <c r="N537" s="16">
        <f t="shared" si="56"/>
        <v>0.78202676864244747</v>
      </c>
      <c r="O537" s="19">
        <f t="shared" si="57"/>
        <v>14364</v>
      </c>
      <c r="P537" s="18">
        <v>51534</v>
      </c>
      <c r="Q537" s="18">
        <v>57</v>
      </c>
      <c r="R537" s="18">
        <v>14251</v>
      </c>
      <c r="S537" s="18">
        <v>56</v>
      </c>
      <c r="T537" s="18">
        <v>17</v>
      </c>
      <c r="U537" s="18">
        <v>1</v>
      </c>
      <c r="V537" s="18">
        <v>2</v>
      </c>
      <c r="W537" s="18">
        <v>43</v>
      </c>
      <c r="X537" s="18">
        <v>22</v>
      </c>
      <c r="Y537" s="18">
        <v>4</v>
      </c>
      <c r="Z537" s="18">
        <v>6</v>
      </c>
      <c r="AA537" s="18">
        <v>1</v>
      </c>
      <c r="AB537" s="18">
        <v>20</v>
      </c>
      <c r="AC537" s="18">
        <v>10</v>
      </c>
      <c r="AD537" s="18">
        <v>5</v>
      </c>
      <c r="AE537" s="18">
        <v>88</v>
      </c>
      <c r="AF537" s="18">
        <v>35</v>
      </c>
      <c r="AG537" s="18">
        <v>23</v>
      </c>
      <c r="AH537" s="18">
        <v>3</v>
      </c>
      <c r="AI537" s="18">
        <v>5</v>
      </c>
      <c r="AJ537" s="14">
        <f t="shared" si="58"/>
        <v>66183</v>
      </c>
      <c r="AK537" s="18">
        <v>2352</v>
      </c>
      <c r="AL537" s="14">
        <f t="shared" si="60"/>
        <v>68535</v>
      </c>
      <c r="AM537" s="21">
        <v>103775</v>
      </c>
      <c r="AN537" s="17">
        <v>54.2</v>
      </c>
      <c r="AO537" s="14">
        <v>4</v>
      </c>
    </row>
    <row r="538" spans="1:41">
      <c r="A538" s="14" t="s">
        <v>564</v>
      </c>
      <c r="B538" s="18" t="s">
        <v>562</v>
      </c>
      <c r="C538" s="14">
        <v>537</v>
      </c>
      <c r="D538" s="14">
        <v>-9.175459</v>
      </c>
      <c r="E538" s="14">
        <f t="shared" si="59"/>
        <v>0.42698112641401864</v>
      </c>
      <c r="F538" s="15">
        <v>14230</v>
      </c>
      <c r="G538" s="15">
        <v>19097</v>
      </c>
      <c r="H538" s="15"/>
      <c r="I538" s="14"/>
      <c r="J538" s="14"/>
      <c r="K538" s="14"/>
      <c r="L538" s="14">
        <v>34266</v>
      </c>
      <c r="M538" s="14">
        <v>77613</v>
      </c>
      <c r="N538" s="16">
        <f t="shared" si="56"/>
        <v>0.51873571972581878</v>
      </c>
      <c r="O538" s="19">
        <f t="shared" si="57"/>
        <v>18957</v>
      </c>
      <c r="P538" s="18">
        <v>20433</v>
      </c>
      <c r="Q538" s="18">
        <v>48</v>
      </c>
      <c r="R538" s="18">
        <v>18878</v>
      </c>
      <c r="S538" s="18">
        <v>31</v>
      </c>
      <c r="T538" s="18">
        <v>13</v>
      </c>
      <c r="U538" s="18">
        <v>11</v>
      </c>
      <c r="V538" s="18">
        <v>10</v>
      </c>
      <c r="W538" s="18">
        <v>54</v>
      </c>
      <c r="X538" s="18">
        <v>15</v>
      </c>
      <c r="Y538" s="18">
        <v>6</v>
      </c>
      <c r="Z538" s="18">
        <v>11</v>
      </c>
      <c r="AA538" s="18">
        <v>7</v>
      </c>
      <c r="AB538" s="18">
        <v>21</v>
      </c>
      <c r="AC538" s="18">
        <v>9</v>
      </c>
      <c r="AD538" s="18">
        <v>7</v>
      </c>
      <c r="AE538" s="18">
        <v>66</v>
      </c>
      <c r="AF538" s="18">
        <v>62</v>
      </c>
      <c r="AG538" s="18">
        <v>21</v>
      </c>
      <c r="AH538" s="18">
        <v>2</v>
      </c>
      <c r="AI538" s="18">
        <v>4</v>
      </c>
      <c r="AJ538" s="14">
        <f t="shared" si="58"/>
        <v>39709</v>
      </c>
      <c r="AK538" s="18">
        <v>1660</v>
      </c>
      <c r="AL538" s="14">
        <f t="shared" si="60"/>
        <v>41369</v>
      </c>
      <c r="AM538" s="21">
        <v>76507</v>
      </c>
      <c r="AN538" s="17">
        <v>45.4</v>
      </c>
      <c r="AO538" s="14">
        <v>4</v>
      </c>
    </row>
    <row r="539" spans="1:41">
      <c r="A539" s="14" t="s">
        <v>564</v>
      </c>
      <c r="B539" s="18" t="s">
        <v>563</v>
      </c>
      <c r="C539" s="14">
        <v>538</v>
      </c>
      <c r="D539" s="14">
        <v>-12.84413</v>
      </c>
      <c r="E539" s="14">
        <f t="shared" si="59"/>
        <v>0.39195720519919292</v>
      </c>
      <c r="F539" s="15">
        <v>8353</v>
      </c>
      <c r="G539" s="15">
        <v>12958</v>
      </c>
      <c r="H539" s="15"/>
      <c r="I539" s="14"/>
      <c r="J539" s="14"/>
      <c r="K539" s="14"/>
      <c r="L539" s="14">
        <v>23800</v>
      </c>
      <c r="M539" s="14">
        <v>46488</v>
      </c>
      <c r="N539" s="16">
        <f t="shared" si="56"/>
        <v>0.52039854584623668</v>
      </c>
      <c r="O539" s="19">
        <f t="shared" si="57"/>
        <v>10686</v>
      </c>
      <c r="P539" s="18">
        <v>11595</v>
      </c>
      <c r="Q539" s="18">
        <v>120</v>
      </c>
      <c r="R539" s="18">
        <v>10459</v>
      </c>
      <c r="S539" s="18">
        <v>107</v>
      </c>
      <c r="T539" s="18">
        <v>18</v>
      </c>
      <c r="U539" s="18">
        <v>8</v>
      </c>
      <c r="V539" s="18">
        <v>8</v>
      </c>
      <c r="W539" s="18">
        <v>54</v>
      </c>
      <c r="X539" s="18">
        <v>13</v>
      </c>
      <c r="Y539" s="18">
        <v>8</v>
      </c>
      <c r="Z539" s="18">
        <v>5</v>
      </c>
      <c r="AA539" s="18">
        <v>8</v>
      </c>
      <c r="AB539" s="18">
        <v>11</v>
      </c>
      <c r="AC539" s="18">
        <v>11</v>
      </c>
      <c r="AD539" s="18">
        <v>8</v>
      </c>
      <c r="AE539" s="18">
        <v>76</v>
      </c>
      <c r="AF539" s="18">
        <v>17</v>
      </c>
      <c r="AG539" s="18">
        <v>29</v>
      </c>
      <c r="AH539" s="18">
        <v>4</v>
      </c>
      <c r="AI539" s="18">
        <v>13</v>
      </c>
      <c r="AJ539" s="14">
        <f t="shared" si="58"/>
        <v>22572</v>
      </c>
      <c r="AK539" s="18">
        <v>1001</v>
      </c>
      <c r="AL539" s="14">
        <f t="shared" si="60"/>
        <v>23573</v>
      </c>
      <c r="AM539" s="21">
        <v>43070</v>
      </c>
      <c r="AN539" s="17">
        <v>54.5</v>
      </c>
      <c r="AO539" s="14">
        <v>2</v>
      </c>
    </row>
    <row r="540" spans="1:41">
      <c r="A540" s="14" t="s">
        <v>590</v>
      </c>
      <c r="B540" s="18" t="s">
        <v>565</v>
      </c>
      <c r="C540" s="14">
        <v>539</v>
      </c>
      <c r="D540" s="14"/>
      <c r="E540" s="14"/>
      <c r="F540" s="15"/>
      <c r="G540" s="15"/>
      <c r="H540" s="15"/>
      <c r="I540" s="14"/>
      <c r="J540" s="14"/>
      <c r="K540" s="14"/>
      <c r="L540" s="14"/>
      <c r="M540" s="14"/>
      <c r="N540" s="16">
        <f t="shared" si="56"/>
        <v>0.49001286685864837</v>
      </c>
      <c r="O540" s="19">
        <f t="shared" si="57"/>
        <v>16647</v>
      </c>
      <c r="P540" s="18">
        <v>15995</v>
      </c>
      <c r="Q540" s="18">
        <v>291</v>
      </c>
      <c r="R540" s="18">
        <v>16228</v>
      </c>
      <c r="S540" s="18">
        <v>128</v>
      </c>
      <c r="T540" s="18">
        <v>26</v>
      </c>
      <c r="U540" s="18">
        <v>24</v>
      </c>
      <c r="V540" s="18">
        <v>5</v>
      </c>
      <c r="W540" s="18">
        <v>88</v>
      </c>
      <c r="X540" s="18">
        <v>37</v>
      </c>
      <c r="Y540" s="18">
        <v>10</v>
      </c>
      <c r="Z540" s="18">
        <v>4</v>
      </c>
      <c r="AA540" s="18">
        <v>20</v>
      </c>
      <c r="AB540" s="18">
        <v>16</v>
      </c>
      <c r="AC540" s="18">
        <v>34</v>
      </c>
      <c r="AD540" s="18">
        <v>27</v>
      </c>
      <c r="AE540" s="18">
        <v>87</v>
      </c>
      <c r="AF540" s="18">
        <v>55</v>
      </c>
      <c r="AG540" s="18">
        <v>78</v>
      </c>
      <c r="AH540" s="18">
        <v>14</v>
      </c>
      <c r="AI540" s="18">
        <v>16</v>
      </c>
      <c r="AJ540" s="14">
        <f t="shared" si="58"/>
        <v>33183</v>
      </c>
      <c r="AK540" s="18">
        <v>2754</v>
      </c>
      <c r="AL540" s="14">
        <f>AJ540+AK540</f>
        <v>35937</v>
      </c>
      <c r="AM540" s="19">
        <v>62484</v>
      </c>
      <c r="AN540" s="17">
        <v>33.799999999999997</v>
      </c>
      <c r="AO540" s="14">
        <v>2</v>
      </c>
    </row>
    <row r="541" spans="1:41">
      <c r="A541" s="14" t="s">
        <v>590</v>
      </c>
      <c r="B541" s="18" t="s">
        <v>566</v>
      </c>
      <c r="C541" s="14">
        <v>540</v>
      </c>
      <c r="D541" s="14"/>
      <c r="E541" s="14"/>
      <c r="F541" s="15"/>
      <c r="G541" s="15"/>
      <c r="H541" s="15"/>
      <c r="I541" s="14"/>
      <c r="J541" s="14"/>
      <c r="K541" s="14"/>
      <c r="L541" s="14"/>
      <c r="M541" s="14"/>
      <c r="N541" s="16">
        <f t="shared" si="56"/>
        <v>0.46203878902554402</v>
      </c>
      <c r="O541" s="19">
        <f t="shared" si="57"/>
        <v>9098</v>
      </c>
      <c r="P541" s="18">
        <v>7814</v>
      </c>
      <c r="Q541" s="18">
        <v>879</v>
      </c>
      <c r="R541" s="18">
        <v>8134</v>
      </c>
      <c r="S541" s="18">
        <v>85</v>
      </c>
      <c r="T541" s="18">
        <v>17</v>
      </c>
      <c r="U541" s="18">
        <v>16</v>
      </c>
      <c r="V541" s="18">
        <v>5</v>
      </c>
      <c r="W541" s="18">
        <v>41</v>
      </c>
      <c r="X541" s="18">
        <v>20</v>
      </c>
      <c r="Y541" s="18">
        <v>8</v>
      </c>
      <c r="Z541" s="18">
        <v>1</v>
      </c>
      <c r="AA541" s="18">
        <v>19</v>
      </c>
      <c r="AB541" s="18">
        <v>12</v>
      </c>
      <c r="AC541" s="18">
        <v>35</v>
      </c>
      <c r="AD541" s="18">
        <v>8</v>
      </c>
      <c r="AE541" s="18">
        <v>24</v>
      </c>
      <c r="AF541" s="18">
        <v>51</v>
      </c>
      <c r="AG541" s="18">
        <v>25</v>
      </c>
      <c r="AH541" s="18">
        <v>6</v>
      </c>
      <c r="AI541" s="18">
        <v>4</v>
      </c>
      <c r="AJ541" s="14">
        <f t="shared" si="58"/>
        <v>17204</v>
      </c>
      <c r="AK541" s="18">
        <v>1609</v>
      </c>
      <c r="AL541" s="14">
        <f t="shared" ref="AL541:AL564" si="61">AJ541+AK541</f>
        <v>18813</v>
      </c>
      <c r="AM541" s="21">
        <v>36305</v>
      </c>
      <c r="AN541" s="17">
        <v>39.200000000000003</v>
      </c>
      <c r="AO541" s="14">
        <v>4</v>
      </c>
    </row>
    <row r="542" spans="1:41">
      <c r="A542" s="14" t="s">
        <v>590</v>
      </c>
      <c r="B542" s="18" t="s">
        <v>567</v>
      </c>
      <c r="C542" s="14">
        <v>541</v>
      </c>
      <c r="D542" s="14">
        <v>-3.4010310000000001</v>
      </c>
      <c r="E542" s="14">
        <f t="shared" si="59"/>
        <v>6.7631523346714559E-2</v>
      </c>
      <c r="F542" s="15">
        <v>3201</v>
      </c>
      <c r="G542" s="15">
        <v>44129</v>
      </c>
      <c r="H542" s="15"/>
      <c r="I542" s="14"/>
      <c r="J542" s="14"/>
      <c r="K542" s="14"/>
      <c r="L542" s="14"/>
      <c r="M542" s="14"/>
      <c r="N542" s="16">
        <f t="shared" si="56"/>
        <v>0.10164183353895796</v>
      </c>
      <c r="O542" s="19">
        <f t="shared" si="57"/>
        <v>47330</v>
      </c>
      <c r="P542" s="18">
        <v>5355</v>
      </c>
      <c r="Q542" s="18">
        <v>290</v>
      </c>
      <c r="R542" s="18">
        <v>46869</v>
      </c>
      <c r="S542" s="18">
        <v>171</v>
      </c>
      <c r="T542" s="18">
        <v>41</v>
      </c>
      <c r="U542" s="18">
        <v>40</v>
      </c>
      <c r="V542" s="18">
        <v>26</v>
      </c>
      <c r="W542" s="18">
        <v>144</v>
      </c>
      <c r="X542" s="18">
        <v>107</v>
      </c>
      <c r="Y542" s="18">
        <v>31</v>
      </c>
      <c r="Z542" s="18">
        <v>11</v>
      </c>
      <c r="AA542" s="18">
        <v>25</v>
      </c>
      <c r="AB542" s="18">
        <v>74</v>
      </c>
      <c r="AC542" s="18">
        <v>42</v>
      </c>
      <c r="AD542" s="18">
        <v>53</v>
      </c>
      <c r="AE542" s="18">
        <v>50</v>
      </c>
      <c r="AF542" s="18">
        <v>26</v>
      </c>
      <c r="AG542" s="18">
        <v>112</v>
      </c>
      <c r="AH542" s="18">
        <v>16</v>
      </c>
      <c r="AI542" s="18">
        <v>23</v>
      </c>
      <c r="AJ542" s="14">
        <f t="shared" si="58"/>
        <v>53506</v>
      </c>
      <c r="AK542" s="18">
        <v>3226</v>
      </c>
      <c r="AL542" s="14">
        <f t="shared" si="61"/>
        <v>56732</v>
      </c>
      <c r="AM542" s="21">
        <v>112786</v>
      </c>
      <c r="AN542" s="17">
        <v>76</v>
      </c>
      <c r="AO542" s="14">
        <v>2</v>
      </c>
    </row>
    <row r="543" spans="1:41">
      <c r="A543" s="14" t="s">
        <v>590</v>
      </c>
      <c r="B543" s="18" t="s">
        <v>568</v>
      </c>
      <c r="C543" s="14">
        <v>542</v>
      </c>
      <c r="D543" s="14"/>
      <c r="E543" s="14"/>
      <c r="F543" s="15"/>
      <c r="G543" s="15"/>
      <c r="H543" s="15"/>
      <c r="I543" s="14"/>
      <c r="J543" s="14"/>
      <c r="K543" s="14"/>
      <c r="L543" s="14"/>
      <c r="M543" s="14"/>
      <c r="N543" s="16">
        <f t="shared" si="56"/>
        <v>0.20323939537293595</v>
      </c>
      <c r="O543" s="19">
        <f t="shared" si="57"/>
        <v>35369</v>
      </c>
      <c r="P543" s="18">
        <v>9022</v>
      </c>
      <c r="Q543" s="18">
        <v>754</v>
      </c>
      <c r="R543" s="18">
        <v>34381</v>
      </c>
      <c r="S543" s="18">
        <v>234</v>
      </c>
      <c r="T543" s="18">
        <v>64</v>
      </c>
      <c r="U543" s="18">
        <v>48</v>
      </c>
      <c r="V543" s="18">
        <v>25</v>
      </c>
      <c r="W543" s="18">
        <v>172</v>
      </c>
      <c r="X543" s="18">
        <v>82</v>
      </c>
      <c r="Y543" s="18">
        <v>37</v>
      </c>
      <c r="Z543" s="18">
        <v>14</v>
      </c>
      <c r="AA543" s="18">
        <v>38</v>
      </c>
      <c r="AB543" s="18">
        <v>52</v>
      </c>
      <c r="AC543" s="18">
        <v>118</v>
      </c>
      <c r="AD543" s="18">
        <v>31</v>
      </c>
      <c r="AE543" s="18">
        <v>90</v>
      </c>
      <c r="AF543" s="18">
        <v>89</v>
      </c>
      <c r="AG543" s="18">
        <v>150</v>
      </c>
      <c r="AH543" s="18">
        <v>15</v>
      </c>
      <c r="AI543" s="18">
        <v>21</v>
      </c>
      <c r="AJ543" s="14">
        <f t="shared" si="58"/>
        <v>45437</v>
      </c>
      <c r="AK543" s="18">
        <v>1754</v>
      </c>
      <c r="AL543" s="14">
        <f t="shared" si="61"/>
        <v>47191</v>
      </c>
      <c r="AM543" s="21">
        <v>95080</v>
      </c>
      <c r="AN543" s="17">
        <v>41.3</v>
      </c>
      <c r="AO543" s="14">
        <v>4</v>
      </c>
    </row>
    <row r="544" spans="1:41">
      <c r="A544" s="14" t="s">
        <v>590</v>
      </c>
      <c r="B544" s="18" t="s">
        <v>569</v>
      </c>
      <c r="C544" s="14">
        <v>543</v>
      </c>
      <c r="D544" s="14">
        <v>-16.78275</v>
      </c>
      <c r="E544" s="14">
        <f t="shared" si="59"/>
        <v>0.14041454393188638</v>
      </c>
      <c r="F544" s="15">
        <v>6036</v>
      </c>
      <c r="G544" s="15">
        <v>36951</v>
      </c>
      <c r="H544" s="15"/>
      <c r="I544" s="14"/>
      <c r="J544" s="14"/>
      <c r="K544" s="14"/>
      <c r="L544" s="14"/>
      <c r="M544" s="14"/>
      <c r="N544" s="16">
        <f t="shared" si="56"/>
        <v>0.30824202000952833</v>
      </c>
      <c r="O544" s="19">
        <f t="shared" si="57"/>
        <v>31944</v>
      </c>
      <c r="P544" s="18">
        <v>14234</v>
      </c>
      <c r="Q544" s="18">
        <v>446</v>
      </c>
      <c r="R544" s="18">
        <v>30967</v>
      </c>
      <c r="S544" s="18">
        <v>531</v>
      </c>
      <c r="T544" s="18">
        <v>71</v>
      </c>
      <c r="U544" s="18">
        <v>65</v>
      </c>
      <c r="V544" s="18">
        <v>31</v>
      </c>
      <c r="W544" s="18">
        <v>174</v>
      </c>
      <c r="X544" s="18">
        <v>124</v>
      </c>
      <c r="Y544" s="18">
        <v>50</v>
      </c>
      <c r="Z544" s="18">
        <v>14</v>
      </c>
      <c r="AA544" s="18">
        <v>60</v>
      </c>
      <c r="AB544" s="18">
        <v>91</v>
      </c>
      <c r="AC544" s="18">
        <v>91</v>
      </c>
      <c r="AD544" s="18">
        <v>94</v>
      </c>
      <c r="AE544" s="18">
        <v>198</v>
      </c>
      <c r="AF544" s="18">
        <v>125</v>
      </c>
      <c r="AG544" s="18">
        <v>179</v>
      </c>
      <c r="AH544" s="18">
        <v>22</v>
      </c>
      <c r="AI544" s="18">
        <v>42</v>
      </c>
      <c r="AJ544" s="14">
        <f t="shared" si="58"/>
        <v>47609</v>
      </c>
      <c r="AK544" s="18">
        <v>3254</v>
      </c>
      <c r="AL544" s="14">
        <f t="shared" si="61"/>
        <v>50863</v>
      </c>
      <c r="AM544" s="21">
        <v>102620</v>
      </c>
      <c r="AN544" s="17">
        <v>74.3</v>
      </c>
      <c r="AO544" s="14">
        <v>3</v>
      </c>
    </row>
    <row r="545" spans="1:41">
      <c r="A545" s="14" t="s">
        <v>590</v>
      </c>
      <c r="B545" s="18" t="s">
        <v>570</v>
      </c>
      <c r="C545" s="14">
        <v>544</v>
      </c>
      <c r="D545" s="14">
        <v>-11.714560000000001</v>
      </c>
      <c r="E545" s="14">
        <f t="shared" si="59"/>
        <v>0.13945653619398024</v>
      </c>
      <c r="F545" s="15">
        <v>9438</v>
      </c>
      <c r="G545" s="15">
        <v>58239</v>
      </c>
      <c r="H545" s="15"/>
      <c r="I545" s="14"/>
      <c r="J545" s="14"/>
      <c r="K545" s="14"/>
      <c r="L545" s="14"/>
      <c r="M545" s="14"/>
      <c r="N545" s="16">
        <f t="shared" si="56"/>
        <v>0.25660217307236505</v>
      </c>
      <c r="O545" s="19">
        <f t="shared" si="57"/>
        <v>59593</v>
      </c>
      <c r="P545" s="18">
        <v>20570</v>
      </c>
      <c r="Q545" s="18">
        <v>596</v>
      </c>
      <c r="R545" s="18">
        <v>58724</v>
      </c>
      <c r="S545" s="18">
        <v>273</v>
      </c>
      <c r="T545" s="18">
        <v>109</v>
      </c>
      <c r="U545" s="18">
        <v>56</v>
      </c>
      <c r="V545" s="18">
        <v>32</v>
      </c>
      <c r="W545" s="18">
        <v>229</v>
      </c>
      <c r="X545" s="18">
        <v>106</v>
      </c>
      <c r="Y545" s="18">
        <v>33</v>
      </c>
      <c r="Z545" s="18">
        <v>11</v>
      </c>
      <c r="AA545" s="18">
        <v>37</v>
      </c>
      <c r="AB545" s="18">
        <v>174</v>
      </c>
      <c r="AC545" s="18">
        <v>80</v>
      </c>
      <c r="AD545" s="18">
        <v>57</v>
      </c>
      <c r="AE545" s="18">
        <v>246</v>
      </c>
      <c r="AF545" s="18">
        <v>68</v>
      </c>
      <c r="AG545" s="18">
        <v>174</v>
      </c>
      <c r="AH545" s="18">
        <v>28</v>
      </c>
      <c r="AI545" s="18">
        <v>22</v>
      </c>
      <c r="AJ545" s="14">
        <f t="shared" si="58"/>
        <v>81625</v>
      </c>
      <c r="AK545" s="18">
        <v>3172</v>
      </c>
      <c r="AL545" s="14">
        <f t="shared" si="61"/>
        <v>84797</v>
      </c>
      <c r="AM545" s="21">
        <v>164732</v>
      </c>
      <c r="AN545" s="17">
        <v>94.1</v>
      </c>
      <c r="AO545" s="14">
        <v>3</v>
      </c>
    </row>
    <row r="546" spans="1:41">
      <c r="A546" s="14" t="s">
        <v>590</v>
      </c>
      <c r="B546" s="18" t="s">
        <v>571</v>
      </c>
      <c r="C546" s="14">
        <v>545</v>
      </c>
      <c r="D546" s="14"/>
      <c r="E546" s="14"/>
      <c r="F546" s="15"/>
      <c r="G546" s="15"/>
      <c r="H546" s="15"/>
      <c r="I546" s="14"/>
      <c r="J546" s="14"/>
      <c r="K546" s="14"/>
      <c r="L546" s="14"/>
      <c r="M546" s="14"/>
      <c r="N546" s="16">
        <f t="shared" si="56"/>
        <v>0.64028995407795364</v>
      </c>
      <c r="O546" s="19">
        <f t="shared" si="57"/>
        <v>9478</v>
      </c>
      <c r="P546" s="18">
        <v>16871</v>
      </c>
      <c r="Q546" s="18">
        <v>322</v>
      </c>
      <c r="R546" s="18">
        <v>9087</v>
      </c>
      <c r="S546" s="18">
        <v>69</v>
      </c>
      <c r="T546" s="18">
        <v>27</v>
      </c>
      <c r="U546" s="18">
        <v>21</v>
      </c>
      <c r="V546" s="18">
        <v>14</v>
      </c>
      <c r="W546" s="18">
        <v>36</v>
      </c>
      <c r="X546" s="18">
        <v>36</v>
      </c>
      <c r="Y546" s="18">
        <v>12</v>
      </c>
      <c r="Z546" s="18">
        <v>9</v>
      </c>
      <c r="AA546" s="18">
        <v>24</v>
      </c>
      <c r="AB546" s="18">
        <v>21</v>
      </c>
      <c r="AC546" s="18">
        <v>11</v>
      </c>
      <c r="AD546" s="18">
        <v>31</v>
      </c>
      <c r="AE546" s="18">
        <v>59</v>
      </c>
      <c r="AF546" s="18">
        <v>90</v>
      </c>
      <c r="AG546" s="18">
        <v>38</v>
      </c>
      <c r="AH546" s="18">
        <v>6</v>
      </c>
      <c r="AI546" s="18">
        <v>10</v>
      </c>
      <c r="AJ546" s="14">
        <f t="shared" si="58"/>
        <v>26794</v>
      </c>
      <c r="AK546" s="18">
        <v>2032</v>
      </c>
      <c r="AL546" s="14">
        <f t="shared" si="61"/>
        <v>28826</v>
      </c>
      <c r="AM546" s="21">
        <v>51263</v>
      </c>
      <c r="AN546" s="17">
        <v>49.8</v>
      </c>
      <c r="AO546" s="14">
        <v>4</v>
      </c>
    </row>
    <row r="547" spans="1:41">
      <c r="A547" s="14" t="s">
        <v>590</v>
      </c>
      <c r="B547" s="18" t="s">
        <v>572</v>
      </c>
      <c r="C547" s="14">
        <v>546</v>
      </c>
      <c r="D547" s="14">
        <v>-25.44068</v>
      </c>
      <c r="E547" s="14">
        <f t="shared" si="59"/>
        <v>0.25687433117759273</v>
      </c>
      <c r="F547" s="15">
        <v>5521</v>
      </c>
      <c r="G547" s="15">
        <v>15972</v>
      </c>
      <c r="H547" s="15"/>
      <c r="I547" s="14"/>
      <c r="J547" s="14"/>
      <c r="K547" s="14"/>
      <c r="L547" s="14"/>
      <c r="M547" s="14"/>
      <c r="N547" s="16">
        <f t="shared" si="56"/>
        <v>0.51128111529649334</v>
      </c>
      <c r="O547" s="19">
        <f t="shared" si="57"/>
        <v>12585</v>
      </c>
      <c r="P547" s="18">
        <v>13166</v>
      </c>
      <c r="Q547" s="18">
        <v>173</v>
      </c>
      <c r="R547" s="18">
        <v>12211</v>
      </c>
      <c r="S547" s="18">
        <v>201</v>
      </c>
      <c r="T547" s="18">
        <v>73</v>
      </c>
      <c r="U547" s="18">
        <v>70</v>
      </c>
      <c r="V547" s="18">
        <v>28</v>
      </c>
      <c r="W547" s="18">
        <v>73</v>
      </c>
      <c r="X547" s="18">
        <v>82</v>
      </c>
      <c r="Y547" s="18">
        <v>46</v>
      </c>
      <c r="Z547" s="18">
        <v>24</v>
      </c>
      <c r="AA547" s="18">
        <v>71</v>
      </c>
      <c r="AB547" s="18">
        <v>54</v>
      </c>
      <c r="AC547" s="18">
        <v>54</v>
      </c>
      <c r="AD547" s="18">
        <v>70</v>
      </c>
      <c r="AE547" s="18">
        <v>132</v>
      </c>
      <c r="AF547" s="18">
        <v>147</v>
      </c>
      <c r="AG547" s="18">
        <v>145</v>
      </c>
      <c r="AH547" s="18">
        <v>24</v>
      </c>
      <c r="AI547" s="18">
        <v>25</v>
      </c>
      <c r="AJ547" s="14">
        <f t="shared" si="58"/>
        <v>26869</v>
      </c>
      <c r="AK547" s="18">
        <v>5253</v>
      </c>
      <c r="AL547" s="14">
        <f t="shared" si="61"/>
        <v>32122</v>
      </c>
      <c r="AM547" s="21">
        <v>69898</v>
      </c>
      <c r="AN547" s="17">
        <v>31.2</v>
      </c>
      <c r="AO547" s="14">
        <v>3</v>
      </c>
    </row>
    <row r="548" spans="1:41">
      <c r="A548" s="14" t="s">
        <v>590</v>
      </c>
      <c r="B548" s="18" t="s">
        <v>573</v>
      </c>
      <c r="C548" s="14">
        <v>547</v>
      </c>
      <c r="D548" s="14">
        <v>-18.847259999999999</v>
      </c>
      <c r="E548" s="14">
        <f t="shared" si="59"/>
        <v>0.3110375891896201</v>
      </c>
      <c r="F548" s="15">
        <v>7803</v>
      </c>
      <c r="G548" s="15">
        <v>17284</v>
      </c>
      <c r="H548" s="15"/>
      <c r="I548" s="14"/>
      <c r="J548" s="14"/>
      <c r="K548" s="14"/>
      <c r="L548" s="14"/>
      <c r="M548" s="14"/>
      <c r="N548" s="16">
        <f t="shared" si="56"/>
        <v>0.49951021023283854</v>
      </c>
      <c r="O548" s="19">
        <f t="shared" si="57"/>
        <v>13284</v>
      </c>
      <c r="P548" s="18">
        <v>13258</v>
      </c>
      <c r="Q548" s="18">
        <v>328</v>
      </c>
      <c r="R548" s="18">
        <v>12710</v>
      </c>
      <c r="S548" s="18">
        <v>246</v>
      </c>
      <c r="T548" s="18">
        <v>46</v>
      </c>
      <c r="U548" s="18">
        <v>36</v>
      </c>
      <c r="V548" s="18">
        <v>19</v>
      </c>
      <c r="W548" s="18">
        <v>102</v>
      </c>
      <c r="X548" s="18">
        <v>51</v>
      </c>
      <c r="Y548" s="18">
        <v>21</v>
      </c>
      <c r="Z548" s="18">
        <v>16</v>
      </c>
      <c r="AA548" s="18">
        <v>37</v>
      </c>
      <c r="AB548" s="18">
        <v>36</v>
      </c>
      <c r="AC548" s="18">
        <v>60</v>
      </c>
      <c r="AD548" s="18">
        <v>58</v>
      </c>
      <c r="AE548" s="18">
        <v>143</v>
      </c>
      <c r="AF548" s="18">
        <v>100</v>
      </c>
      <c r="AG548" s="18">
        <v>119</v>
      </c>
      <c r="AH548" s="18">
        <v>10</v>
      </c>
      <c r="AI548" s="18">
        <v>25</v>
      </c>
      <c r="AJ548" s="14">
        <f t="shared" si="58"/>
        <v>27421</v>
      </c>
      <c r="AK548" s="18">
        <v>1736</v>
      </c>
      <c r="AL548" s="14">
        <f t="shared" si="61"/>
        <v>29157</v>
      </c>
      <c r="AM548" s="21">
        <v>65582</v>
      </c>
      <c r="AN548" s="17">
        <v>34.6</v>
      </c>
      <c r="AO548" s="14">
        <v>3</v>
      </c>
    </row>
    <row r="549" spans="1:41">
      <c r="A549" s="14" t="s">
        <v>590</v>
      </c>
      <c r="B549" s="18" t="s">
        <v>574</v>
      </c>
      <c r="C549" s="14">
        <v>548</v>
      </c>
      <c r="D549" s="14">
        <v>-22.865480000000002</v>
      </c>
      <c r="E549" s="14">
        <f t="shared" si="59"/>
        <v>0.14195848186202559</v>
      </c>
      <c r="F549" s="15">
        <v>2708</v>
      </c>
      <c r="G549" s="15">
        <v>16368</v>
      </c>
      <c r="H549" s="15"/>
      <c r="I549" s="14"/>
      <c r="J549" s="14"/>
      <c r="K549" s="14"/>
      <c r="L549" s="14"/>
      <c r="M549" s="14"/>
      <c r="N549" s="16">
        <f t="shared" si="56"/>
        <v>0.37061333088673792</v>
      </c>
      <c r="O549" s="19">
        <f t="shared" si="57"/>
        <v>13720</v>
      </c>
      <c r="P549" s="18">
        <v>8079</v>
      </c>
      <c r="Q549" s="18">
        <v>307</v>
      </c>
      <c r="R549" s="18">
        <v>13280</v>
      </c>
      <c r="S549" s="18">
        <v>133</v>
      </c>
      <c r="T549" s="18">
        <v>20</v>
      </c>
      <c r="U549" s="18">
        <v>25</v>
      </c>
      <c r="V549" s="18">
        <v>16</v>
      </c>
      <c r="W549" s="18">
        <v>65</v>
      </c>
      <c r="X549" s="18">
        <v>58</v>
      </c>
      <c r="Y549" s="18">
        <v>18</v>
      </c>
      <c r="Z549" s="18">
        <v>11</v>
      </c>
      <c r="AA549" s="18">
        <v>28</v>
      </c>
      <c r="AB549" s="18">
        <v>28</v>
      </c>
      <c r="AC549" s="18">
        <v>37</v>
      </c>
      <c r="AD549" s="18">
        <v>30</v>
      </c>
      <c r="AE549" s="18">
        <v>49</v>
      </c>
      <c r="AF549" s="18">
        <v>54</v>
      </c>
      <c r="AG549" s="18">
        <v>65</v>
      </c>
      <c r="AH549" s="18">
        <v>10</v>
      </c>
      <c r="AI549" s="18">
        <v>17</v>
      </c>
      <c r="AJ549" s="14">
        <f t="shared" si="58"/>
        <v>22330</v>
      </c>
      <c r="AK549" s="18">
        <v>3212</v>
      </c>
      <c r="AL549" s="14">
        <f t="shared" si="61"/>
        <v>25542</v>
      </c>
      <c r="AM549" s="21">
        <v>59454</v>
      </c>
      <c r="AN549" s="17">
        <v>32.299999999999997</v>
      </c>
      <c r="AO549" s="14">
        <v>3</v>
      </c>
    </row>
    <row r="550" spans="1:41">
      <c r="A550" s="14" t="s">
        <v>590</v>
      </c>
      <c r="B550" s="18" t="s">
        <v>575</v>
      </c>
      <c r="C550" s="14">
        <v>549</v>
      </c>
      <c r="D550" s="14"/>
      <c r="E550" s="14"/>
      <c r="F550" s="15"/>
      <c r="G550" s="15"/>
      <c r="H550" s="15"/>
      <c r="I550" s="14"/>
      <c r="J550" s="14"/>
      <c r="K550" s="14"/>
      <c r="L550" s="14"/>
      <c r="M550" s="14"/>
      <c r="N550" s="16">
        <f t="shared" si="56"/>
        <v>0.16471770351506332</v>
      </c>
      <c r="O550" s="19">
        <f t="shared" si="57"/>
        <v>48215</v>
      </c>
      <c r="P550" s="18">
        <v>9508</v>
      </c>
      <c r="Q550" s="18">
        <v>474</v>
      </c>
      <c r="R550" s="18">
        <v>47540</v>
      </c>
      <c r="S550" s="18">
        <v>201</v>
      </c>
      <c r="T550" s="18">
        <v>55</v>
      </c>
      <c r="U550" s="18">
        <v>48</v>
      </c>
      <c r="V550" s="18">
        <v>22</v>
      </c>
      <c r="W550" s="18">
        <v>235</v>
      </c>
      <c r="X550" s="18">
        <v>143</v>
      </c>
      <c r="Y550" s="18">
        <v>18</v>
      </c>
      <c r="Z550" s="18">
        <v>11</v>
      </c>
      <c r="AA550" s="18">
        <v>40</v>
      </c>
      <c r="AB550" s="18">
        <v>76</v>
      </c>
      <c r="AC550" s="18">
        <v>51</v>
      </c>
      <c r="AD550" s="18">
        <v>70</v>
      </c>
      <c r="AE550" s="18">
        <v>171</v>
      </c>
      <c r="AF550" s="18">
        <v>114</v>
      </c>
      <c r="AG550" s="18">
        <v>153</v>
      </c>
      <c r="AH550" s="18">
        <v>21</v>
      </c>
      <c r="AI550" s="18">
        <v>18</v>
      </c>
      <c r="AJ550" s="14">
        <f t="shared" si="58"/>
        <v>58969</v>
      </c>
      <c r="AK550" s="18">
        <v>2948</v>
      </c>
      <c r="AL550" s="14">
        <f t="shared" si="61"/>
        <v>61917</v>
      </c>
      <c r="AM550" s="21">
        <v>105419</v>
      </c>
      <c r="AN550" s="17">
        <v>92.3</v>
      </c>
      <c r="AO550" s="14">
        <v>4</v>
      </c>
    </row>
    <row r="551" spans="1:41">
      <c r="A551" s="14" t="s">
        <v>590</v>
      </c>
      <c r="B551" s="18" t="s">
        <v>576</v>
      </c>
      <c r="C551" s="14">
        <v>550</v>
      </c>
      <c r="D551" s="14"/>
      <c r="E551" s="14"/>
      <c r="F551" s="15"/>
      <c r="G551" s="15"/>
      <c r="H551" s="15"/>
      <c r="I551" s="14"/>
      <c r="J551" s="14"/>
      <c r="K551" s="14"/>
      <c r="L551" s="14"/>
      <c r="M551" s="14"/>
      <c r="N551" s="16">
        <f t="shared" si="56"/>
        <v>0.15383010777610384</v>
      </c>
      <c r="O551" s="19">
        <f t="shared" si="57"/>
        <v>36508</v>
      </c>
      <c r="P551" s="18">
        <v>6637</v>
      </c>
      <c r="Q551" s="18">
        <v>430</v>
      </c>
      <c r="R551" s="18">
        <v>35957</v>
      </c>
      <c r="S551" s="18">
        <v>121</v>
      </c>
      <c r="T551" s="18">
        <v>33</v>
      </c>
      <c r="U551" s="18">
        <v>24</v>
      </c>
      <c r="V551" s="18">
        <v>6</v>
      </c>
      <c r="W551" s="18">
        <v>112</v>
      </c>
      <c r="X551" s="18">
        <v>65</v>
      </c>
      <c r="Y551" s="18">
        <v>19</v>
      </c>
      <c r="Z551" s="18">
        <v>9</v>
      </c>
      <c r="AA551" s="18">
        <v>25</v>
      </c>
      <c r="AB551" s="18">
        <v>28</v>
      </c>
      <c r="AC551" s="18">
        <v>24</v>
      </c>
      <c r="AD551" s="18">
        <v>18</v>
      </c>
      <c r="AE551" s="18">
        <v>62</v>
      </c>
      <c r="AF551" s="18">
        <v>57</v>
      </c>
      <c r="AG551" s="18">
        <v>77</v>
      </c>
      <c r="AH551" s="18">
        <v>11</v>
      </c>
      <c r="AI551" s="18">
        <v>10</v>
      </c>
      <c r="AJ551" s="14">
        <f t="shared" si="58"/>
        <v>43725</v>
      </c>
      <c r="AK551" s="18">
        <v>1852</v>
      </c>
      <c r="AL551" s="14">
        <f t="shared" si="61"/>
        <v>45577</v>
      </c>
      <c r="AM551" s="21">
        <v>88610</v>
      </c>
      <c r="AN551" s="17">
        <v>25.8</v>
      </c>
      <c r="AO551" s="14">
        <v>4</v>
      </c>
    </row>
    <row r="552" spans="1:41">
      <c r="A552" s="14" t="s">
        <v>590</v>
      </c>
      <c r="B552" s="18" t="s">
        <v>577</v>
      </c>
      <c r="C552" s="14">
        <v>551</v>
      </c>
      <c r="D552" s="14">
        <v>-20.91431</v>
      </c>
      <c r="E552" s="14">
        <f t="shared" si="59"/>
        <v>0.20483751390090202</v>
      </c>
      <c r="F552" s="15">
        <v>6631</v>
      </c>
      <c r="G552" s="15">
        <v>25741</v>
      </c>
      <c r="H552" s="15"/>
      <c r="I552" s="14"/>
      <c r="J552" s="14"/>
      <c r="K552" s="14"/>
      <c r="L552" s="14"/>
      <c r="M552" s="14"/>
      <c r="N552" s="16">
        <f t="shared" si="56"/>
        <v>0.41398057461668464</v>
      </c>
      <c r="O552" s="19">
        <f t="shared" si="57"/>
        <v>28780</v>
      </c>
      <c r="P552" s="18">
        <v>20331</v>
      </c>
      <c r="Q552" s="18">
        <v>787</v>
      </c>
      <c r="R552" s="18">
        <v>27773</v>
      </c>
      <c r="S552" s="18">
        <v>220</v>
      </c>
      <c r="T552" s="18">
        <v>47</v>
      </c>
      <c r="U552" s="18">
        <v>51</v>
      </c>
      <c r="V552" s="18">
        <v>35</v>
      </c>
      <c r="W552" s="18">
        <v>118</v>
      </c>
      <c r="X552" s="18">
        <v>90</v>
      </c>
      <c r="Y552" s="18">
        <v>44</v>
      </c>
      <c r="Z552" s="18">
        <v>27</v>
      </c>
      <c r="AA552" s="18">
        <v>52</v>
      </c>
      <c r="AB552" s="18">
        <v>63</v>
      </c>
      <c r="AC552" s="18">
        <v>57</v>
      </c>
      <c r="AD552" s="18">
        <v>58</v>
      </c>
      <c r="AE552" s="18">
        <v>148</v>
      </c>
      <c r="AF552" s="18">
        <v>150</v>
      </c>
      <c r="AG552" s="18">
        <v>113</v>
      </c>
      <c r="AH552" s="18">
        <v>22</v>
      </c>
      <c r="AI552" s="18">
        <v>34</v>
      </c>
      <c r="AJ552" s="14">
        <f t="shared" si="58"/>
        <v>50220</v>
      </c>
      <c r="AK552" s="18">
        <v>5612</v>
      </c>
      <c r="AL552" s="14">
        <f t="shared" si="61"/>
        <v>55832</v>
      </c>
      <c r="AM552" s="21">
        <v>105951</v>
      </c>
      <c r="AN552" s="17">
        <v>28</v>
      </c>
      <c r="AO552" s="14">
        <v>3</v>
      </c>
    </row>
    <row r="553" spans="1:41">
      <c r="A553" s="14" t="s">
        <v>590</v>
      </c>
      <c r="B553" s="18" t="s">
        <v>578</v>
      </c>
      <c r="C553" s="14">
        <v>552</v>
      </c>
      <c r="D553" s="14"/>
      <c r="E553" s="14"/>
      <c r="F553" s="15"/>
      <c r="G553" s="15"/>
      <c r="H553" s="15"/>
      <c r="I553" s="14"/>
      <c r="J553" s="14"/>
      <c r="K553" s="14"/>
      <c r="L553" s="14"/>
      <c r="M553" s="14"/>
      <c r="N553" s="16">
        <f t="shared" si="56"/>
        <v>0.23421046646500943</v>
      </c>
      <c r="O553" s="19">
        <f t="shared" si="57"/>
        <v>33671</v>
      </c>
      <c r="P553" s="18">
        <v>10298</v>
      </c>
      <c r="Q553" s="18">
        <v>356</v>
      </c>
      <c r="R553" s="18">
        <v>33083</v>
      </c>
      <c r="S553" s="18">
        <v>232</v>
      </c>
      <c r="T553" s="18">
        <v>77</v>
      </c>
      <c r="U553" s="18">
        <v>54</v>
      </c>
      <c r="V553" s="18">
        <v>40</v>
      </c>
      <c r="W553" s="18">
        <v>200</v>
      </c>
      <c r="X553" s="18">
        <v>145</v>
      </c>
      <c r="Y553" s="18">
        <v>28</v>
      </c>
      <c r="Z553" s="18">
        <v>22</v>
      </c>
      <c r="AA553" s="18">
        <v>128</v>
      </c>
      <c r="AB553" s="18">
        <v>56</v>
      </c>
      <c r="AC553" s="18">
        <v>61</v>
      </c>
      <c r="AD553" s="18">
        <v>76</v>
      </c>
      <c r="AE553" s="18">
        <v>175</v>
      </c>
      <c r="AF553" s="18">
        <v>131</v>
      </c>
      <c r="AG553" s="18">
        <v>258</v>
      </c>
      <c r="AH553" s="18">
        <v>54</v>
      </c>
      <c r="AI553" s="18">
        <v>70</v>
      </c>
      <c r="AJ553" s="14">
        <f t="shared" si="58"/>
        <v>45544</v>
      </c>
      <c r="AK553" s="18">
        <v>2516</v>
      </c>
      <c r="AL553" s="14">
        <f t="shared" si="61"/>
        <v>48060</v>
      </c>
      <c r="AM553" s="21">
        <v>89947</v>
      </c>
      <c r="AN553" s="17">
        <v>49.8</v>
      </c>
      <c r="AO553" s="14">
        <v>4</v>
      </c>
    </row>
    <row r="554" spans="1:41">
      <c r="A554" s="14" t="s">
        <v>590</v>
      </c>
      <c r="B554" s="18" t="s">
        <v>579</v>
      </c>
      <c r="C554" s="14">
        <v>553</v>
      </c>
      <c r="D554" s="14">
        <v>-12.93661</v>
      </c>
      <c r="E554" s="14">
        <f t="shared" si="59"/>
        <v>0.13259584323764248</v>
      </c>
      <c r="F554" s="15">
        <v>4351</v>
      </c>
      <c r="G554" s="15">
        <v>28463</v>
      </c>
      <c r="H554" s="15">
        <v>135</v>
      </c>
      <c r="I554" s="15">
        <v>32949</v>
      </c>
      <c r="J554" s="15"/>
      <c r="K554" s="15"/>
      <c r="L554" s="15">
        <v>36602</v>
      </c>
      <c r="M554" s="15">
        <v>92496</v>
      </c>
      <c r="N554" s="16">
        <f t="shared" si="56"/>
        <v>0.26196195132320121</v>
      </c>
      <c r="O554" s="19">
        <f t="shared" si="57"/>
        <v>34721</v>
      </c>
      <c r="P554" s="18">
        <v>12324</v>
      </c>
      <c r="Q554" s="18">
        <v>404</v>
      </c>
      <c r="R554" s="18">
        <v>34125</v>
      </c>
      <c r="S554" s="18">
        <v>192</v>
      </c>
      <c r="T554" s="18">
        <v>42</v>
      </c>
      <c r="U554" s="18">
        <v>37</v>
      </c>
      <c r="V554" s="18">
        <v>21</v>
      </c>
      <c r="W554" s="18">
        <v>133</v>
      </c>
      <c r="X554" s="18">
        <v>81</v>
      </c>
      <c r="Y554" s="18">
        <v>32</v>
      </c>
      <c r="Z554" s="18">
        <v>19</v>
      </c>
      <c r="AA554" s="18">
        <v>46</v>
      </c>
      <c r="AB554" s="18">
        <v>51</v>
      </c>
      <c r="AC554" s="18">
        <v>59</v>
      </c>
      <c r="AD554" s="18">
        <v>42</v>
      </c>
      <c r="AE554" s="18">
        <v>145</v>
      </c>
      <c r="AF554" s="18">
        <v>131</v>
      </c>
      <c r="AG554" s="18">
        <v>117</v>
      </c>
      <c r="AH554" s="18">
        <v>17</v>
      </c>
      <c r="AI554" s="18">
        <v>15</v>
      </c>
      <c r="AJ554" s="14">
        <f t="shared" si="58"/>
        <v>48033</v>
      </c>
      <c r="AK554" s="18">
        <v>2418</v>
      </c>
      <c r="AL554" s="14">
        <f t="shared" si="61"/>
        <v>50451</v>
      </c>
      <c r="AM554" s="21">
        <v>91625</v>
      </c>
      <c r="AN554" s="17">
        <v>87.8</v>
      </c>
      <c r="AO554" s="14">
        <v>4</v>
      </c>
    </row>
    <row r="555" spans="1:41">
      <c r="A555" s="14" t="s">
        <v>590</v>
      </c>
      <c r="B555" s="18" t="s">
        <v>580</v>
      </c>
      <c r="C555" s="14">
        <v>554</v>
      </c>
      <c r="D555" s="14">
        <v>-15.43384</v>
      </c>
      <c r="E555" s="14">
        <f t="shared" si="59"/>
        <v>0.10716110898172991</v>
      </c>
      <c r="F555" s="15">
        <v>3355</v>
      </c>
      <c r="G555" s="15">
        <v>27953</v>
      </c>
      <c r="H555" s="15">
        <v>443</v>
      </c>
      <c r="I555" s="15">
        <v>31751</v>
      </c>
      <c r="J555" s="15"/>
      <c r="K555" s="15"/>
      <c r="L555" s="15">
        <v>35714</v>
      </c>
      <c r="M555" s="15">
        <v>87060</v>
      </c>
      <c r="N555" s="16">
        <f t="shared" si="56"/>
        <v>0.26149953452844149</v>
      </c>
      <c r="O555" s="19">
        <f t="shared" si="57"/>
        <v>30938</v>
      </c>
      <c r="P555" s="18">
        <v>10955</v>
      </c>
      <c r="Q555" s="18">
        <v>427</v>
      </c>
      <c r="R555" s="18">
        <v>30170</v>
      </c>
      <c r="S555" s="18">
        <v>341</v>
      </c>
      <c r="T555" s="18">
        <v>84</v>
      </c>
      <c r="U555" s="18">
        <v>110</v>
      </c>
      <c r="V555" s="18">
        <v>38</v>
      </c>
      <c r="W555" s="18">
        <v>193</v>
      </c>
      <c r="X555" s="18">
        <v>157</v>
      </c>
      <c r="Y555" s="18">
        <v>50</v>
      </c>
      <c r="Z555" s="18">
        <v>27</v>
      </c>
      <c r="AA555" s="18">
        <v>67</v>
      </c>
      <c r="AB555" s="18">
        <v>74</v>
      </c>
      <c r="AC555" s="18">
        <v>142</v>
      </c>
      <c r="AD555" s="18">
        <v>95</v>
      </c>
      <c r="AE555" s="18">
        <v>237</v>
      </c>
      <c r="AF555" s="18">
        <v>241</v>
      </c>
      <c r="AG555" s="18">
        <v>269</v>
      </c>
      <c r="AH555" s="18">
        <v>24</v>
      </c>
      <c r="AI555" s="18">
        <v>35</v>
      </c>
      <c r="AJ555" s="14">
        <f t="shared" si="58"/>
        <v>43736</v>
      </c>
      <c r="AK555" s="18">
        <v>2907</v>
      </c>
      <c r="AL555" s="14">
        <f t="shared" si="61"/>
        <v>46643</v>
      </c>
      <c r="AM555" s="21">
        <v>107563</v>
      </c>
      <c r="AN555" s="17">
        <v>34.6</v>
      </c>
      <c r="AO555" s="14">
        <v>3</v>
      </c>
    </row>
    <row r="556" spans="1:41">
      <c r="A556" s="14" t="s">
        <v>590</v>
      </c>
      <c r="B556" s="18" t="s">
        <v>581</v>
      </c>
      <c r="C556" s="14">
        <v>555</v>
      </c>
      <c r="D556" s="14">
        <v>-20.185880000000001</v>
      </c>
      <c r="E556" s="14">
        <f t="shared" si="59"/>
        <v>0.15254642068183175</v>
      </c>
      <c r="F556" s="15">
        <v>5110</v>
      </c>
      <c r="G556" s="15">
        <v>28388</v>
      </c>
      <c r="H556" s="15">
        <v>386</v>
      </c>
      <c r="I556" s="15">
        <v>33884</v>
      </c>
      <c r="J556" s="15"/>
      <c r="K556" s="15"/>
      <c r="L556" s="15">
        <v>38241</v>
      </c>
      <c r="M556" s="15">
        <v>68744</v>
      </c>
      <c r="N556" s="16">
        <f t="shared" si="56"/>
        <v>0.35440519973168644</v>
      </c>
      <c r="O556" s="19">
        <f t="shared" si="57"/>
        <v>27911</v>
      </c>
      <c r="P556" s="18">
        <v>15322</v>
      </c>
      <c r="Q556" s="18">
        <v>2262</v>
      </c>
      <c r="R556" s="18">
        <v>25303</v>
      </c>
      <c r="S556" s="18">
        <v>346</v>
      </c>
      <c r="T556" s="18">
        <v>65</v>
      </c>
      <c r="U556" s="18">
        <v>84</v>
      </c>
      <c r="V556" s="18">
        <v>37</v>
      </c>
      <c r="W556" s="18">
        <v>120</v>
      </c>
      <c r="X556" s="18">
        <v>101</v>
      </c>
      <c r="Y556" s="18">
        <v>44</v>
      </c>
      <c r="Z556" s="18">
        <v>20</v>
      </c>
      <c r="AA556" s="18">
        <v>43</v>
      </c>
      <c r="AB556" s="18">
        <v>60</v>
      </c>
      <c r="AC556" s="18">
        <v>55</v>
      </c>
      <c r="AD556" s="18">
        <v>67</v>
      </c>
      <c r="AE556" s="18">
        <v>130</v>
      </c>
      <c r="AF556" s="18">
        <v>116</v>
      </c>
      <c r="AG556" s="18">
        <v>139</v>
      </c>
      <c r="AH556" s="18">
        <v>22</v>
      </c>
      <c r="AI556" s="18">
        <v>26</v>
      </c>
      <c r="AJ556" s="14">
        <f t="shared" si="58"/>
        <v>44362</v>
      </c>
      <c r="AK556" s="18">
        <v>5484</v>
      </c>
      <c r="AL556" s="14">
        <f t="shared" si="61"/>
        <v>49846</v>
      </c>
      <c r="AM556" s="21">
        <v>107168</v>
      </c>
      <c r="AN556" s="17">
        <v>55.1</v>
      </c>
      <c r="AO556" s="14">
        <v>4</v>
      </c>
    </row>
    <row r="557" spans="1:41">
      <c r="A557" s="14" t="s">
        <v>590</v>
      </c>
      <c r="B557" s="18" t="s">
        <v>582</v>
      </c>
      <c r="C557" s="14">
        <v>556</v>
      </c>
      <c r="D557" s="14">
        <v>-23.427849999999999</v>
      </c>
      <c r="E557" s="14">
        <f t="shared" si="59"/>
        <v>0.3570389688550078</v>
      </c>
      <c r="F557" s="15">
        <v>7119</v>
      </c>
      <c r="G557" s="15">
        <v>12820</v>
      </c>
      <c r="H557" s="15">
        <v>237</v>
      </c>
      <c r="I557" s="15">
        <v>20176</v>
      </c>
      <c r="J557" s="15"/>
      <c r="K557" s="15"/>
      <c r="L557" s="15">
        <v>36487</v>
      </c>
      <c r="M557" s="15">
        <v>43754</v>
      </c>
      <c r="N557" s="16">
        <f t="shared" si="56"/>
        <v>0.59131751147573008</v>
      </c>
      <c r="O557" s="19">
        <f t="shared" si="57"/>
        <v>8369</v>
      </c>
      <c r="P557" s="18">
        <v>12109</v>
      </c>
      <c r="Q557" s="18">
        <v>821</v>
      </c>
      <c r="R557" s="18">
        <v>6758</v>
      </c>
      <c r="S557" s="18">
        <v>790</v>
      </c>
      <c r="T557" s="18">
        <v>63</v>
      </c>
      <c r="U557" s="18">
        <v>46</v>
      </c>
      <c r="V557" s="18">
        <v>8</v>
      </c>
      <c r="W557" s="18">
        <v>51</v>
      </c>
      <c r="X557" s="18">
        <v>28</v>
      </c>
      <c r="Y557" s="18">
        <v>15</v>
      </c>
      <c r="Z557" s="18">
        <v>13</v>
      </c>
      <c r="AA557" s="18">
        <v>17</v>
      </c>
      <c r="AB557" s="18">
        <v>12</v>
      </c>
      <c r="AC557" s="18">
        <v>36</v>
      </c>
      <c r="AD557" s="18">
        <v>33</v>
      </c>
      <c r="AE557" s="18">
        <v>97</v>
      </c>
      <c r="AF557" s="18">
        <v>126</v>
      </c>
      <c r="AG557" s="18">
        <v>76</v>
      </c>
      <c r="AH557" s="18">
        <v>8</v>
      </c>
      <c r="AI557" s="18">
        <v>11</v>
      </c>
      <c r="AJ557" s="14">
        <f t="shared" si="58"/>
        <v>21118</v>
      </c>
      <c r="AK557" s="18">
        <v>1735</v>
      </c>
      <c r="AL557" s="14">
        <f t="shared" si="61"/>
        <v>22853</v>
      </c>
      <c r="AM557" s="21">
        <v>41537</v>
      </c>
      <c r="AN557" s="17">
        <v>49.8</v>
      </c>
      <c r="AO557" s="14">
        <v>2</v>
      </c>
    </row>
    <row r="558" spans="1:41">
      <c r="A558" s="14" t="s">
        <v>590</v>
      </c>
      <c r="B558" s="18" t="s">
        <v>583</v>
      </c>
      <c r="C558" s="14">
        <v>557</v>
      </c>
      <c r="D558" s="14">
        <v>-22.187339999999999</v>
      </c>
      <c r="E558" s="14">
        <f t="shared" si="59"/>
        <v>0.22727658731282022</v>
      </c>
      <c r="F558" s="15">
        <v>8029</v>
      </c>
      <c r="G558" s="15">
        <v>27298</v>
      </c>
      <c r="H558" s="15">
        <v>393</v>
      </c>
      <c r="I558" s="15">
        <v>35720</v>
      </c>
      <c r="J558" s="15"/>
      <c r="K558" s="15"/>
      <c r="L558" s="15">
        <v>41326</v>
      </c>
      <c r="M558" s="15">
        <v>99830</v>
      </c>
      <c r="N558" s="16">
        <f t="shared" si="56"/>
        <v>0.44914996193859424</v>
      </c>
      <c r="O558" s="19">
        <f t="shared" si="57"/>
        <v>21709</v>
      </c>
      <c r="P558" s="18">
        <v>17701</v>
      </c>
      <c r="Q558" s="18">
        <v>403</v>
      </c>
      <c r="R558" s="18">
        <v>20834</v>
      </c>
      <c r="S558" s="18">
        <v>472</v>
      </c>
      <c r="T558" s="18">
        <v>72</v>
      </c>
      <c r="U558" s="18">
        <v>39</v>
      </c>
      <c r="V558" s="18">
        <v>27</v>
      </c>
      <c r="W558" s="18">
        <v>109</v>
      </c>
      <c r="X558" s="18">
        <v>86</v>
      </c>
      <c r="Y558" s="18">
        <v>44</v>
      </c>
      <c r="Z558" s="18">
        <v>20</v>
      </c>
      <c r="AA558" s="18">
        <v>53</v>
      </c>
      <c r="AB558" s="18">
        <v>59</v>
      </c>
      <c r="AC558" s="18">
        <v>59</v>
      </c>
      <c r="AD558" s="18">
        <v>63</v>
      </c>
      <c r="AE558" s="18">
        <v>169</v>
      </c>
      <c r="AF558" s="18">
        <v>268</v>
      </c>
      <c r="AG558" s="18">
        <v>159</v>
      </c>
      <c r="AH558" s="18">
        <v>20</v>
      </c>
      <c r="AI558" s="18">
        <v>39</v>
      </c>
      <c r="AJ558" s="14">
        <f t="shared" si="58"/>
        <v>40696</v>
      </c>
      <c r="AK558" s="18">
        <v>3329</v>
      </c>
      <c r="AL558" s="14">
        <f t="shared" si="61"/>
        <v>44025</v>
      </c>
      <c r="AM558" s="21">
        <v>97920</v>
      </c>
      <c r="AN558" s="17">
        <v>34.700000000000003</v>
      </c>
      <c r="AO558" s="14">
        <v>4</v>
      </c>
    </row>
    <row r="559" spans="1:41">
      <c r="A559" s="14" t="s">
        <v>590</v>
      </c>
      <c r="B559" s="18" t="s">
        <v>584</v>
      </c>
      <c r="C559" s="14">
        <v>558</v>
      </c>
      <c r="D559" s="14">
        <v>-11.754390000000001</v>
      </c>
      <c r="E559" s="14">
        <f t="shared" si="59"/>
        <v>0.10246499416569428</v>
      </c>
      <c r="F559" s="15">
        <v>4215</v>
      </c>
      <c r="G559" s="15">
        <v>36921</v>
      </c>
      <c r="H559" s="15">
        <v>255</v>
      </c>
      <c r="I559" s="15">
        <v>41391</v>
      </c>
      <c r="J559" s="15"/>
      <c r="K559" s="15"/>
      <c r="L559" s="15">
        <v>46096</v>
      </c>
      <c r="M559" s="15">
        <v>91584</v>
      </c>
      <c r="N559" s="16">
        <f t="shared" si="56"/>
        <v>0.22000892876124067</v>
      </c>
      <c r="O559" s="19">
        <f t="shared" si="57"/>
        <v>36690</v>
      </c>
      <c r="P559" s="18">
        <v>10349</v>
      </c>
      <c r="Q559" s="18">
        <v>376</v>
      </c>
      <c r="R559" s="18">
        <v>36149</v>
      </c>
      <c r="S559" s="18">
        <v>165</v>
      </c>
      <c r="T559" s="18">
        <v>54</v>
      </c>
      <c r="U559" s="18">
        <v>28</v>
      </c>
      <c r="V559" s="18">
        <v>38</v>
      </c>
      <c r="W559" s="18">
        <v>203</v>
      </c>
      <c r="X559" s="18">
        <v>101</v>
      </c>
      <c r="Y559" s="18">
        <v>31</v>
      </c>
      <c r="Z559" s="18">
        <v>18</v>
      </c>
      <c r="AA559" s="18">
        <v>51</v>
      </c>
      <c r="AB559" s="18">
        <v>36</v>
      </c>
      <c r="AC559" s="18">
        <v>61</v>
      </c>
      <c r="AD559" s="18">
        <v>50</v>
      </c>
      <c r="AE559" s="18">
        <v>190</v>
      </c>
      <c r="AF559" s="18">
        <v>145</v>
      </c>
      <c r="AG559" s="18">
        <v>113</v>
      </c>
      <c r="AH559" s="18">
        <v>13</v>
      </c>
      <c r="AI559" s="18">
        <v>18</v>
      </c>
      <c r="AJ559" s="14">
        <f t="shared" si="58"/>
        <v>48189</v>
      </c>
      <c r="AK559" s="18">
        <v>2355</v>
      </c>
      <c r="AL559" s="14">
        <f t="shared" si="61"/>
        <v>50544</v>
      </c>
      <c r="AM559" s="21">
        <v>79120</v>
      </c>
      <c r="AN559" s="17">
        <v>23.1</v>
      </c>
      <c r="AO559" s="14">
        <v>4</v>
      </c>
    </row>
    <row r="560" spans="1:41">
      <c r="A560" s="14" t="s">
        <v>590</v>
      </c>
      <c r="B560" s="18" t="s">
        <v>585</v>
      </c>
      <c r="C560" s="14">
        <v>559</v>
      </c>
      <c r="D560" s="14">
        <v>-7.1262100000000004</v>
      </c>
      <c r="E560" s="14">
        <f t="shared" si="59"/>
        <v>0.30552305644087624</v>
      </c>
      <c r="F560" s="15">
        <v>7573</v>
      </c>
      <c r="G560" s="15">
        <v>17214</v>
      </c>
      <c r="H560" s="15">
        <v>108</v>
      </c>
      <c r="I560" s="15">
        <v>24895</v>
      </c>
      <c r="J560" s="15"/>
      <c r="K560" s="15"/>
      <c r="L560" s="15">
        <v>29037</v>
      </c>
      <c r="M560" s="15">
        <v>67397</v>
      </c>
      <c r="N560" s="16">
        <f t="shared" si="56"/>
        <v>0.37678515584280203</v>
      </c>
      <c r="O560" s="19">
        <f t="shared" si="57"/>
        <v>23914</v>
      </c>
      <c r="P560" s="18">
        <v>14458</v>
      </c>
      <c r="Q560" s="18">
        <v>246</v>
      </c>
      <c r="R560" s="18">
        <v>23520</v>
      </c>
      <c r="S560" s="18">
        <v>148</v>
      </c>
      <c r="T560" s="18">
        <v>46</v>
      </c>
      <c r="U560" s="18">
        <v>44</v>
      </c>
      <c r="V560" s="18">
        <v>22</v>
      </c>
      <c r="W560" s="18">
        <v>127</v>
      </c>
      <c r="X560" s="18">
        <v>82</v>
      </c>
      <c r="Y560" s="18">
        <v>35</v>
      </c>
      <c r="Z560" s="18">
        <v>11</v>
      </c>
      <c r="AA560" s="18">
        <v>66</v>
      </c>
      <c r="AB560" s="18">
        <v>34</v>
      </c>
      <c r="AC560" s="18">
        <v>38</v>
      </c>
      <c r="AD560" s="18">
        <v>50</v>
      </c>
      <c r="AE560" s="18">
        <v>174</v>
      </c>
      <c r="AF560" s="18">
        <v>228</v>
      </c>
      <c r="AG560" s="18">
        <v>158</v>
      </c>
      <c r="AH560" s="18">
        <v>16</v>
      </c>
      <c r="AI560" s="18">
        <v>14</v>
      </c>
      <c r="AJ560" s="14">
        <f t="shared" si="58"/>
        <v>39517</v>
      </c>
      <c r="AK560" s="18">
        <v>2419</v>
      </c>
      <c r="AL560" s="14">
        <f t="shared" si="61"/>
        <v>41936</v>
      </c>
      <c r="AM560" s="21">
        <v>73114</v>
      </c>
      <c r="AN560" s="17">
        <v>25.8</v>
      </c>
      <c r="AO560" s="14">
        <v>4</v>
      </c>
    </row>
    <row r="561" spans="1:41">
      <c r="A561" s="14" t="s">
        <v>590</v>
      </c>
      <c r="B561" s="18" t="s">
        <v>586</v>
      </c>
      <c r="C561" s="14">
        <v>560</v>
      </c>
      <c r="D561" s="14">
        <v>-17.456430000000001</v>
      </c>
      <c r="E561" s="14">
        <f t="shared" si="59"/>
        <v>0.20404614225262305</v>
      </c>
      <c r="F561" s="15">
        <v>7040</v>
      </c>
      <c r="G561" s="15">
        <v>27462</v>
      </c>
      <c r="H561" s="15">
        <v>320</v>
      </c>
      <c r="I561" s="15">
        <v>34822</v>
      </c>
      <c r="J561" s="15"/>
      <c r="K561" s="15"/>
      <c r="L561" s="15">
        <v>39476</v>
      </c>
      <c r="M561" s="15">
        <v>74062</v>
      </c>
      <c r="N561" s="16">
        <f t="shared" si="56"/>
        <v>0.37861047692855498</v>
      </c>
      <c r="O561" s="19">
        <f t="shared" si="57"/>
        <v>29667</v>
      </c>
      <c r="P561" s="18">
        <v>18076</v>
      </c>
      <c r="Q561" s="18">
        <v>788</v>
      </c>
      <c r="R561" s="18">
        <v>27578</v>
      </c>
      <c r="S561" s="18">
        <v>1301</v>
      </c>
      <c r="T561" s="18">
        <v>101</v>
      </c>
      <c r="U561" s="18">
        <v>103</v>
      </c>
      <c r="V561" s="18">
        <v>37</v>
      </c>
      <c r="W561" s="18">
        <v>125</v>
      </c>
      <c r="X561" s="18">
        <v>99</v>
      </c>
      <c r="Y561" s="18">
        <v>28</v>
      </c>
      <c r="Z561" s="18">
        <v>13</v>
      </c>
      <c r="AA561" s="18">
        <v>50</v>
      </c>
      <c r="AB561" s="18">
        <v>76</v>
      </c>
      <c r="AC561" s="18">
        <v>56</v>
      </c>
      <c r="AD561" s="18">
        <v>64</v>
      </c>
      <c r="AE561" s="18">
        <v>194</v>
      </c>
      <c r="AF561" s="18">
        <v>171</v>
      </c>
      <c r="AG561" s="18">
        <v>136</v>
      </c>
      <c r="AH561" s="18">
        <v>20</v>
      </c>
      <c r="AI561" s="18">
        <v>33</v>
      </c>
      <c r="AJ561" s="14">
        <f t="shared" si="58"/>
        <v>49049</v>
      </c>
      <c r="AK561" s="18">
        <v>3544</v>
      </c>
      <c r="AL561" s="14">
        <f t="shared" si="61"/>
        <v>52593</v>
      </c>
      <c r="AM561" s="21">
        <v>117974</v>
      </c>
      <c r="AN561" s="17">
        <v>26.4</v>
      </c>
      <c r="AO561" s="14">
        <v>2</v>
      </c>
    </row>
    <row r="562" spans="1:41">
      <c r="A562" s="14" t="s">
        <v>590</v>
      </c>
      <c r="B562" s="18" t="s">
        <v>587</v>
      </c>
      <c r="C562" s="14">
        <v>561</v>
      </c>
      <c r="D562" s="14">
        <v>-13.78787</v>
      </c>
      <c r="E562" s="14">
        <f t="shared" si="59"/>
        <v>0.1994895077096889</v>
      </c>
      <c r="F562" s="15">
        <v>9535</v>
      </c>
      <c r="G562" s="15">
        <v>38262</v>
      </c>
      <c r="H562" s="15">
        <v>322</v>
      </c>
      <c r="I562" s="15">
        <v>48119</v>
      </c>
      <c r="J562" s="15"/>
      <c r="K562" s="15"/>
      <c r="L562" s="15">
        <v>52657</v>
      </c>
      <c r="M562" s="15">
        <v>117152</v>
      </c>
      <c r="N562" s="16">
        <f t="shared" si="56"/>
        <v>0.33736816874400766</v>
      </c>
      <c r="O562" s="19">
        <f t="shared" si="57"/>
        <v>33174</v>
      </c>
      <c r="P562" s="18">
        <v>16890</v>
      </c>
      <c r="Q562" s="18">
        <v>219</v>
      </c>
      <c r="R562" s="18">
        <v>32733</v>
      </c>
      <c r="S562" s="18">
        <v>222</v>
      </c>
      <c r="T562" s="18">
        <v>60</v>
      </c>
      <c r="U562" s="18">
        <v>28</v>
      </c>
      <c r="V562" s="18">
        <v>24</v>
      </c>
      <c r="W562" s="18">
        <v>136</v>
      </c>
      <c r="X562" s="18">
        <v>80</v>
      </c>
      <c r="Y562" s="18">
        <v>24</v>
      </c>
      <c r="Z562" s="18">
        <v>7</v>
      </c>
      <c r="AA562" s="18">
        <v>26</v>
      </c>
      <c r="AB562" s="18">
        <v>77</v>
      </c>
      <c r="AC562" s="18">
        <v>33</v>
      </c>
      <c r="AD562" s="18">
        <v>34</v>
      </c>
      <c r="AE562" s="18">
        <v>112</v>
      </c>
      <c r="AF562" s="18">
        <v>67</v>
      </c>
      <c r="AG562" s="18">
        <v>91</v>
      </c>
      <c r="AH562" s="18">
        <v>10</v>
      </c>
      <c r="AI562" s="18">
        <v>16</v>
      </c>
      <c r="AJ562" s="14">
        <f t="shared" si="58"/>
        <v>50889</v>
      </c>
      <c r="AK562" s="18">
        <v>2904</v>
      </c>
      <c r="AL562" s="14">
        <f t="shared" si="61"/>
        <v>53793</v>
      </c>
      <c r="AM562" s="21">
        <v>135039</v>
      </c>
      <c r="AN562" s="17">
        <v>80.7</v>
      </c>
      <c r="AO562" s="14">
        <v>2</v>
      </c>
    </row>
    <row r="563" spans="1:41">
      <c r="A563" s="14" t="s">
        <v>590</v>
      </c>
      <c r="B563" s="18" t="s">
        <v>588</v>
      </c>
      <c r="C563" s="14">
        <v>562</v>
      </c>
      <c r="D563" s="14">
        <v>-16.41817</v>
      </c>
      <c r="E563" s="14">
        <f t="shared" si="59"/>
        <v>0.29682388504699986</v>
      </c>
      <c r="F563" s="15">
        <v>7168</v>
      </c>
      <c r="G563" s="15">
        <v>16981</v>
      </c>
      <c r="H563" s="15">
        <v>200</v>
      </c>
      <c r="I563" s="15">
        <v>24349</v>
      </c>
      <c r="J563" s="15"/>
      <c r="K563" s="15"/>
      <c r="L563" s="15">
        <v>26489</v>
      </c>
      <c r="M563" s="15">
        <v>67935</v>
      </c>
      <c r="N563" s="16">
        <f t="shared" si="56"/>
        <v>0.46100557844459839</v>
      </c>
      <c r="O563" s="19">
        <f t="shared" si="57"/>
        <v>14783</v>
      </c>
      <c r="P563" s="18">
        <v>12644</v>
      </c>
      <c r="Q563" s="18">
        <v>280</v>
      </c>
      <c r="R563" s="18">
        <v>14342</v>
      </c>
      <c r="S563" s="18">
        <v>161</v>
      </c>
      <c r="T563" s="18">
        <v>35</v>
      </c>
      <c r="U563" s="18">
        <v>24</v>
      </c>
      <c r="V563" s="18">
        <v>13</v>
      </c>
      <c r="W563" s="18">
        <v>96</v>
      </c>
      <c r="X563" s="18">
        <v>45</v>
      </c>
      <c r="Y563" s="18">
        <v>18</v>
      </c>
      <c r="Z563" s="18">
        <v>11</v>
      </c>
      <c r="AA563" s="18">
        <v>16</v>
      </c>
      <c r="AB563" s="18">
        <v>55</v>
      </c>
      <c r="AC563" s="18">
        <v>38</v>
      </c>
      <c r="AD563" s="18">
        <v>19</v>
      </c>
      <c r="AE563" s="18">
        <v>95</v>
      </c>
      <c r="AF563" s="18">
        <v>65</v>
      </c>
      <c r="AG563" s="18">
        <v>70</v>
      </c>
      <c r="AH563" s="18">
        <v>10</v>
      </c>
      <c r="AI563" s="18">
        <v>29</v>
      </c>
      <c r="AJ563" s="14">
        <f t="shared" si="58"/>
        <v>28066</v>
      </c>
      <c r="AK563" s="18">
        <v>1166</v>
      </c>
      <c r="AL563" s="14">
        <f t="shared" si="61"/>
        <v>29232</v>
      </c>
      <c r="AM563" s="21">
        <v>65658</v>
      </c>
      <c r="AN563" s="17">
        <v>49.8</v>
      </c>
      <c r="AO563" s="14">
        <v>4</v>
      </c>
    </row>
    <row r="564" spans="1:41">
      <c r="A564" s="14" t="s">
        <v>590</v>
      </c>
      <c r="B564" s="18" t="s">
        <v>589</v>
      </c>
      <c r="C564" s="14">
        <v>563</v>
      </c>
      <c r="D564" s="14">
        <v>-15.94699</v>
      </c>
      <c r="E564" s="14">
        <f t="shared" si="59"/>
        <v>0.2280244433998547</v>
      </c>
      <c r="F564" s="15">
        <v>5336</v>
      </c>
      <c r="G564" s="15">
        <v>18065</v>
      </c>
      <c r="H564" s="15">
        <v>236</v>
      </c>
      <c r="I564" s="15">
        <v>23637</v>
      </c>
      <c r="J564" s="15"/>
      <c r="K564" s="15"/>
      <c r="L564" s="15">
        <v>26565</v>
      </c>
      <c r="M564" s="15">
        <v>54384</v>
      </c>
      <c r="N564" s="16">
        <f t="shared" si="56"/>
        <v>0.3874943695999345</v>
      </c>
      <c r="O564" s="19">
        <f t="shared" si="57"/>
        <v>14958</v>
      </c>
      <c r="P564" s="18">
        <v>9463</v>
      </c>
      <c r="Q564" s="18">
        <v>685</v>
      </c>
      <c r="R564" s="18">
        <v>14118</v>
      </c>
      <c r="S564" s="18">
        <v>155</v>
      </c>
      <c r="T564" s="18">
        <v>21</v>
      </c>
      <c r="U564" s="18">
        <v>30</v>
      </c>
      <c r="V564" s="18">
        <v>12</v>
      </c>
      <c r="W564" s="18">
        <v>78</v>
      </c>
      <c r="X564" s="18">
        <v>43</v>
      </c>
      <c r="Y564" s="18">
        <v>14</v>
      </c>
      <c r="Z564" s="18">
        <v>9</v>
      </c>
      <c r="AA564" s="18">
        <v>32</v>
      </c>
      <c r="AB564" s="18">
        <v>33</v>
      </c>
      <c r="AC564" s="18">
        <v>60</v>
      </c>
      <c r="AD564" s="18">
        <v>23</v>
      </c>
      <c r="AE564" s="18">
        <v>101</v>
      </c>
      <c r="AF564" s="18">
        <v>77</v>
      </c>
      <c r="AG564" s="18">
        <v>98</v>
      </c>
      <c r="AH564" s="18">
        <v>11</v>
      </c>
      <c r="AI564" s="18">
        <v>13</v>
      </c>
      <c r="AJ564" s="14">
        <f t="shared" si="58"/>
        <v>25076</v>
      </c>
      <c r="AK564" s="18">
        <v>2182</v>
      </c>
      <c r="AL564" s="14">
        <f t="shared" si="61"/>
        <v>27258</v>
      </c>
      <c r="AM564" s="21">
        <v>48572</v>
      </c>
      <c r="AN564" s="17">
        <v>39.1</v>
      </c>
      <c r="AO564" s="14">
        <v>3</v>
      </c>
    </row>
    <row r="565" spans="1:41">
      <c r="A565" s="14" t="s">
        <v>611</v>
      </c>
      <c r="B565" s="18" t="s">
        <v>591</v>
      </c>
      <c r="C565" s="14">
        <v>564</v>
      </c>
      <c r="D565" s="14">
        <v>-28.297260000000001</v>
      </c>
      <c r="E565" s="14">
        <f t="shared" si="59"/>
        <v>0.21302170283806343</v>
      </c>
      <c r="F565" s="15">
        <v>5742</v>
      </c>
      <c r="G565" s="15">
        <v>21213</v>
      </c>
      <c r="H565" s="15"/>
      <c r="I565" s="14"/>
      <c r="J565" s="14"/>
      <c r="K565" s="14"/>
      <c r="L565" s="14"/>
      <c r="M565" s="14"/>
      <c r="N565" s="16">
        <f t="shared" si="56"/>
        <v>0.49599427360074883</v>
      </c>
      <c r="O565" s="19">
        <f t="shared" si="57"/>
        <v>18307</v>
      </c>
      <c r="P565" s="18">
        <v>18016</v>
      </c>
      <c r="Q565" s="18">
        <v>16495</v>
      </c>
      <c r="R565" s="18">
        <v>1631</v>
      </c>
      <c r="S565" s="18">
        <v>181</v>
      </c>
      <c r="T565" s="18">
        <v>168</v>
      </c>
      <c r="U565" s="18">
        <v>40</v>
      </c>
      <c r="V565" s="18">
        <v>21</v>
      </c>
      <c r="W565" s="18">
        <v>31</v>
      </c>
      <c r="X565" s="18">
        <v>23</v>
      </c>
      <c r="Y565" s="18">
        <v>16</v>
      </c>
      <c r="Z565" s="18">
        <v>14</v>
      </c>
      <c r="AA565" s="18">
        <v>32</v>
      </c>
      <c r="AB565" s="18">
        <v>30</v>
      </c>
      <c r="AC565" s="18">
        <v>22</v>
      </c>
      <c r="AD565" s="18">
        <v>26</v>
      </c>
      <c r="AE565" s="18">
        <v>112</v>
      </c>
      <c r="AF565" s="18">
        <v>94</v>
      </c>
      <c r="AG565" s="18">
        <v>154</v>
      </c>
      <c r="AH565" s="18">
        <v>69</v>
      </c>
      <c r="AI565" s="18">
        <v>125</v>
      </c>
      <c r="AJ565" s="14">
        <f t="shared" si="58"/>
        <v>37300</v>
      </c>
      <c r="AK565" s="18">
        <v>2069</v>
      </c>
      <c r="AL565" s="14">
        <f>AJ565+AK565</f>
        <v>39369</v>
      </c>
      <c r="AM565" s="19">
        <v>123619</v>
      </c>
      <c r="AN565" s="17">
        <v>92</v>
      </c>
      <c r="AO565" s="14">
        <v>2</v>
      </c>
    </row>
    <row r="566" spans="1:41">
      <c r="A566" s="14" t="s">
        <v>611</v>
      </c>
      <c r="B566" s="18" t="s">
        <v>592</v>
      </c>
      <c r="C566" s="14">
        <v>565</v>
      </c>
      <c r="D566" s="14">
        <v>-29.792020000000001</v>
      </c>
      <c r="E566" s="14">
        <f t="shared" si="59"/>
        <v>0.21902481497605572</v>
      </c>
      <c r="F566" s="15">
        <v>10062</v>
      </c>
      <c r="G566" s="15">
        <v>35878</v>
      </c>
      <c r="H566" s="15"/>
      <c r="I566" s="14"/>
      <c r="J566" s="14"/>
      <c r="K566" s="14"/>
      <c r="L566" s="14"/>
      <c r="M566" s="14"/>
      <c r="N566" s="16">
        <f t="shared" si="56"/>
        <v>0.51694500020415668</v>
      </c>
      <c r="O566" s="19">
        <f t="shared" si="57"/>
        <v>23661</v>
      </c>
      <c r="P566" s="18">
        <v>25321</v>
      </c>
      <c r="Q566" s="18">
        <v>21200</v>
      </c>
      <c r="R566" s="18">
        <v>2201</v>
      </c>
      <c r="S566" s="18">
        <v>260</v>
      </c>
      <c r="T566" s="18">
        <v>204</v>
      </c>
      <c r="U566" s="18">
        <v>33</v>
      </c>
      <c r="V566" s="18">
        <v>21</v>
      </c>
      <c r="W566" s="18">
        <v>15</v>
      </c>
      <c r="X566" s="18">
        <v>21</v>
      </c>
      <c r="Y566" s="18">
        <v>15</v>
      </c>
      <c r="Z566" s="18">
        <v>14</v>
      </c>
      <c r="AA566" s="18">
        <v>18</v>
      </c>
      <c r="AB566" s="18">
        <v>35</v>
      </c>
      <c r="AC566" s="18">
        <v>19</v>
      </c>
      <c r="AD566" s="18">
        <v>22</v>
      </c>
      <c r="AE566" s="18">
        <v>123</v>
      </c>
      <c r="AF566" s="18">
        <v>65</v>
      </c>
      <c r="AG566" s="18">
        <v>192</v>
      </c>
      <c r="AH566" s="18">
        <v>52</v>
      </c>
      <c r="AI566" s="18">
        <v>83</v>
      </c>
      <c r="AJ566" s="14">
        <f t="shared" si="58"/>
        <v>49914</v>
      </c>
      <c r="AK566" s="18">
        <v>2211</v>
      </c>
      <c r="AL566" s="14">
        <f t="shared" ref="AL566:AL584" si="62">AJ566+AK566</f>
        <v>52125</v>
      </c>
      <c r="AM566" s="21">
        <v>159243</v>
      </c>
      <c r="AN566" s="17">
        <v>93.5</v>
      </c>
      <c r="AO566" s="14">
        <v>2</v>
      </c>
    </row>
    <row r="567" spans="1:41">
      <c r="A567" s="14" t="s">
        <v>611</v>
      </c>
      <c r="B567" s="18" t="s">
        <v>593</v>
      </c>
      <c r="C567" s="14">
        <v>566</v>
      </c>
      <c r="D567" s="14">
        <v>-38.030810000000002</v>
      </c>
      <c r="E567" s="14">
        <f t="shared" si="59"/>
        <v>0.28975815491004425</v>
      </c>
      <c r="F567" s="15">
        <v>15252</v>
      </c>
      <c r="G567" s="15">
        <v>37385</v>
      </c>
      <c r="H567" s="15"/>
      <c r="I567" s="14"/>
      <c r="J567" s="14"/>
      <c r="K567" s="14"/>
      <c r="L567" s="14"/>
      <c r="M567" s="14"/>
      <c r="N567" s="16">
        <f t="shared" si="56"/>
        <v>0.67006625608245196</v>
      </c>
      <c r="O567" s="19">
        <f t="shared" si="57"/>
        <v>18375</v>
      </c>
      <c r="P567" s="18">
        <v>37318</v>
      </c>
      <c r="Q567" s="18">
        <v>16524</v>
      </c>
      <c r="R567" s="18">
        <v>1638</v>
      </c>
      <c r="S567" s="18">
        <v>213</v>
      </c>
      <c r="T567" s="18">
        <v>197</v>
      </c>
      <c r="U567" s="18">
        <v>34</v>
      </c>
      <c r="V567" s="18">
        <v>21</v>
      </c>
      <c r="W567" s="18">
        <v>50</v>
      </c>
      <c r="X567" s="18">
        <v>25</v>
      </c>
      <c r="Y567" s="18">
        <v>27</v>
      </c>
      <c r="Z567" s="18">
        <v>20</v>
      </c>
      <c r="AA567" s="18">
        <v>39</v>
      </c>
      <c r="AB567" s="18">
        <v>42</v>
      </c>
      <c r="AC567" s="18">
        <v>19</v>
      </c>
      <c r="AD567" s="18">
        <v>28</v>
      </c>
      <c r="AE567" s="18">
        <v>209</v>
      </c>
      <c r="AF567" s="18">
        <v>140</v>
      </c>
      <c r="AG567" s="18">
        <v>217</v>
      </c>
      <c r="AH567" s="18">
        <v>101</v>
      </c>
      <c r="AI567" s="18">
        <v>127</v>
      </c>
      <c r="AJ567" s="14">
        <f t="shared" si="58"/>
        <v>56989</v>
      </c>
      <c r="AK567" s="18">
        <v>2806</v>
      </c>
      <c r="AL567" s="14">
        <f t="shared" si="62"/>
        <v>59795</v>
      </c>
      <c r="AM567" s="21">
        <v>257298</v>
      </c>
      <c r="AN567" s="17">
        <v>73.5</v>
      </c>
      <c r="AO567" s="14">
        <v>3</v>
      </c>
    </row>
    <row r="568" spans="1:41">
      <c r="A568" s="14" t="s">
        <v>611</v>
      </c>
      <c r="B568" s="18" t="s">
        <v>594</v>
      </c>
      <c r="C568" s="14">
        <v>567</v>
      </c>
      <c r="D568" s="14">
        <v>-17.75319</v>
      </c>
      <c r="E568" s="14">
        <f t="shared" si="59"/>
        <v>0.4254257907542579</v>
      </c>
      <c r="F568" s="15">
        <v>10491</v>
      </c>
      <c r="G568" s="15">
        <v>14169</v>
      </c>
      <c r="H568" s="15"/>
      <c r="I568" s="14"/>
      <c r="J568" s="14"/>
      <c r="K568" s="14"/>
      <c r="L568" s="14"/>
      <c r="M568" s="14"/>
      <c r="N568" s="16">
        <f t="shared" si="56"/>
        <v>0.60295771288377009</v>
      </c>
      <c r="O568" s="19">
        <f t="shared" si="57"/>
        <v>11652</v>
      </c>
      <c r="P568" s="18">
        <v>17695</v>
      </c>
      <c r="Q568" s="18">
        <v>11171</v>
      </c>
      <c r="R568" s="18">
        <v>340</v>
      </c>
      <c r="S568" s="18">
        <v>141</v>
      </c>
      <c r="T568" s="18">
        <v>171</v>
      </c>
      <c r="U568" s="18">
        <v>38</v>
      </c>
      <c r="V568" s="18">
        <v>26</v>
      </c>
      <c r="W568" s="18">
        <v>20</v>
      </c>
      <c r="X568" s="18">
        <v>20</v>
      </c>
      <c r="Y568" s="18">
        <v>18</v>
      </c>
      <c r="Z568" s="18">
        <v>16</v>
      </c>
      <c r="AA568" s="18">
        <v>49</v>
      </c>
      <c r="AB568" s="18">
        <v>23</v>
      </c>
      <c r="AC568" s="18">
        <v>36</v>
      </c>
      <c r="AD568" s="18">
        <v>55</v>
      </c>
      <c r="AE568" s="18">
        <v>177</v>
      </c>
      <c r="AF568" s="18">
        <v>218</v>
      </c>
      <c r="AG568" s="18">
        <v>111</v>
      </c>
      <c r="AH568" s="18">
        <v>125</v>
      </c>
      <c r="AI568" s="18">
        <v>144</v>
      </c>
      <c r="AJ568" s="14">
        <f t="shared" si="58"/>
        <v>30594</v>
      </c>
      <c r="AK568" s="18">
        <v>2418</v>
      </c>
      <c r="AL568" s="14">
        <f t="shared" si="62"/>
        <v>33012</v>
      </c>
      <c r="AM568" s="21">
        <v>91992</v>
      </c>
      <c r="AN568" s="17">
        <v>62.5</v>
      </c>
      <c r="AO568" s="14">
        <v>3</v>
      </c>
    </row>
    <row r="569" spans="1:41">
      <c r="A569" s="14" t="s">
        <v>611</v>
      </c>
      <c r="B569" s="18" t="s">
        <v>595</v>
      </c>
      <c r="C569" s="14">
        <v>568</v>
      </c>
      <c r="D569" s="14">
        <v>-19.163329999999998</v>
      </c>
      <c r="E569" s="14">
        <f t="shared" si="59"/>
        <v>0.44892356112096965</v>
      </c>
      <c r="F569" s="15">
        <v>13408</v>
      </c>
      <c r="G569" s="15">
        <v>16459</v>
      </c>
      <c r="H569" s="15"/>
      <c r="I569" s="14"/>
      <c r="J569" s="14"/>
      <c r="K569" s="14"/>
      <c r="L569" s="14"/>
      <c r="M569" s="14"/>
      <c r="N569" s="16">
        <f t="shared" si="56"/>
        <v>0.64055688370130781</v>
      </c>
      <c r="O569" s="19">
        <f t="shared" si="57"/>
        <v>10224</v>
      </c>
      <c r="P569" s="18">
        <v>18220</v>
      </c>
      <c r="Q569" s="18">
        <v>9290</v>
      </c>
      <c r="R569" s="18">
        <v>742</v>
      </c>
      <c r="S569" s="18">
        <v>192</v>
      </c>
      <c r="T569" s="18">
        <v>165</v>
      </c>
      <c r="U569" s="18">
        <v>46</v>
      </c>
      <c r="V569" s="18">
        <v>19</v>
      </c>
      <c r="W569" s="18">
        <v>22</v>
      </c>
      <c r="X569" s="18">
        <v>17</v>
      </c>
      <c r="Y569" s="18">
        <v>18</v>
      </c>
      <c r="Z569" s="18">
        <v>18</v>
      </c>
      <c r="AA569" s="18">
        <v>30</v>
      </c>
      <c r="AB569" s="18">
        <v>30</v>
      </c>
      <c r="AC569" s="18">
        <v>19</v>
      </c>
      <c r="AD569" s="18">
        <v>36</v>
      </c>
      <c r="AE569" s="18">
        <v>152</v>
      </c>
      <c r="AF569" s="18">
        <v>130</v>
      </c>
      <c r="AG569" s="18">
        <v>110</v>
      </c>
      <c r="AH569" s="18">
        <v>78</v>
      </c>
      <c r="AI569" s="18">
        <v>112</v>
      </c>
      <c r="AJ569" s="14">
        <f t="shared" si="58"/>
        <v>29446</v>
      </c>
      <c r="AK569" s="18">
        <v>1784</v>
      </c>
      <c r="AL569" s="14">
        <f t="shared" si="62"/>
        <v>31230</v>
      </c>
      <c r="AM569" s="21">
        <v>104856</v>
      </c>
      <c r="AN569" s="17">
        <v>61.9</v>
      </c>
      <c r="AO569" s="14">
        <v>2</v>
      </c>
    </row>
    <row r="570" spans="1:41">
      <c r="A570" s="14" t="s">
        <v>611</v>
      </c>
      <c r="B570" s="18" t="s">
        <v>596</v>
      </c>
      <c r="C570" s="14">
        <v>569</v>
      </c>
      <c r="D570" s="14">
        <v>-26.830819999999999</v>
      </c>
      <c r="E570" s="14">
        <f t="shared" si="59"/>
        <v>0.25106978915428307</v>
      </c>
      <c r="F570" s="15">
        <v>3227</v>
      </c>
      <c r="G570" s="15">
        <v>9626</v>
      </c>
      <c r="H570" s="15"/>
      <c r="I570" s="14"/>
      <c r="J570" s="14"/>
      <c r="K570" s="14"/>
      <c r="L570" s="14"/>
      <c r="M570" s="14"/>
      <c r="N570" s="16">
        <f t="shared" si="56"/>
        <v>0.51937794648870383</v>
      </c>
      <c r="O570" s="19">
        <f t="shared" si="57"/>
        <v>7850</v>
      </c>
      <c r="P570" s="18">
        <v>8483</v>
      </c>
      <c r="Q570" s="18">
        <v>7562</v>
      </c>
      <c r="R570" s="18">
        <v>211</v>
      </c>
      <c r="S570" s="18">
        <v>77</v>
      </c>
      <c r="T570" s="18">
        <v>74</v>
      </c>
      <c r="U570" s="18">
        <v>21</v>
      </c>
      <c r="V570" s="18">
        <v>13</v>
      </c>
      <c r="W570" s="18">
        <v>6</v>
      </c>
      <c r="X570" s="18">
        <v>7</v>
      </c>
      <c r="Y570" s="18">
        <v>12</v>
      </c>
      <c r="Z570" s="18">
        <v>9</v>
      </c>
      <c r="AA570" s="18">
        <v>6</v>
      </c>
      <c r="AB570" s="18">
        <v>20</v>
      </c>
      <c r="AC570" s="18">
        <v>19</v>
      </c>
      <c r="AD570" s="18">
        <v>15</v>
      </c>
      <c r="AE570" s="18">
        <v>79</v>
      </c>
      <c r="AF570" s="18">
        <v>71</v>
      </c>
      <c r="AG570" s="18">
        <v>53</v>
      </c>
      <c r="AH570" s="18">
        <v>23</v>
      </c>
      <c r="AI570" s="18">
        <v>67</v>
      </c>
      <c r="AJ570" s="14">
        <f t="shared" si="58"/>
        <v>16828</v>
      </c>
      <c r="AK570" s="18">
        <v>633</v>
      </c>
      <c r="AL570" s="14">
        <f t="shared" si="62"/>
        <v>17461</v>
      </c>
      <c r="AM570" s="21">
        <v>60614</v>
      </c>
      <c r="AN570" s="17">
        <v>74.400000000000006</v>
      </c>
      <c r="AO570" s="14">
        <v>1</v>
      </c>
    </row>
    <row r="571" spans="1:41">
      <c r="A571" s="14" t="s">
        <v>611</v>
      </c>
      <c r="B571" s="18" t="s">
        <v>597</v>
      </c>
      <c r="C571" s="14">
        <v>570</v>
      </c>
      <c r="D571" s="14">
        <v>-34.552799999999998</v>
      </c>
      <c r="E571" s="14">
        <f t="shared" si="59"/>
        <v>0.24015223067948219</v>
      </c>
      <c r="F571" s="15">
        <v>8645</v>
      </c>
      <c r="G571" s="15">
        <v>27353</v>
      </c>
      <c r="H571" s="15"/>
      <c r="I571" s="14"/>
      <c r="J571" s="14"/>
      <c r="K571" s="14"/>
      <c r="L571" s="14"/>
      <c r="M571" s="14"/>
      <c r="N571" s="16">
        <f t="shared" si="56"/>
        <v>0.58568024509247707</v>
      </c>
      <c r="O571" s="19">
        <f t="shared" si="57"/>
        <v>18257</v>
      </c>
      <c r="P571" s="18">
        <v>25808</v>
      </c>
      <c r="Q571" s="18">
        <v>14890</v>
      </c>
      <c r="R571" s="18">
        <v>3184</v>
      </c>
      <c r="S571" s="18">
        <v>183</v>
      </c>
      <c r="T571" s="18">
        <v>155</v>
      </c>
      <c r="U571" s="18">
        <v>31</v>
      </c>
      <c r="V571" s="18">
        <v>14</v>
      </c>
      <c r="W571" s="18">
        <v>27</v>
      </c>
      <c r="X571" s="18">
        <v>33</v>
      </c>
      <c r="Y571" s="18">
        <v>27</v>
      </c>
      <c r="Z571" s="18">
        <v>9</v>
      </c>
      <c r="AA571" s="18">
        <v>21</v>
      </c>
      <c r="AB571" s="18">
        <v>48</v>
      </c>
      <c r="AC571" s="18">
        <v>22</v>
      </c>
      <c r="AD571" s="18">
        <v>23</v>
      </c>
      <c r="AE571" s="18">
        <v>125</v>
      </c>
      <c r="AF571" s="18">
        <v>75</v>
      </c>
      <c r="AG571" s="18">
        <v>125</v>
      </c>
      <c r="AH571" s="18">
        <v>39</v>
      </c>
      <c r="AI571" s="18">
        <v>77</v>
      </c>
      <c r="AJ571" s="14">
        <f t="shared" si="58"/>
        <v>44916</v>
      </c>
      <c r="AK571" s="18">
        <v>1576</v>
      </c>
      <c r="AL571" s="14">
        <f t="shared" si="62"/>
        <v>46492</v>
      </c>
      <c r="AM571" s="21">
        <v>201621</v>
      </c>
      <c r="AN571" s="17">
        <v>74.5</v>
      </c>
      <c r="AO571" s="14">
        <v>1</v>
      </c>
    </row>
    <row r="572" spans="1:41">
      <c r="A572" s="14" t="s">
        <v>611</v>
      </c>
      <c r="B572" s="18" t="s">
        <v>598</v>
      </c>
      <c r="C572" s="14">
        <v>571</v>
      </c>
      <c r="D572" s="14">
        <v>-11.32395</v>
      </c>
      <c r="E572" s="14">
        <f t="shared" si="59"/>
        <v>0.52443353868643627</v>
      </c>
      <c r="F572" s="15">
        <v>10045</v>
      </c>
      <c r="G572" s="15">
        <v>9109</v>
      </c>
      <c r="H572" s="15"/>
      <c r="I572" s="14"/>
      <c r="J572" s="14"/>
      <c r="K572" s="14"/>
      <c r="L572" s="14"/>
      <c r="M572" s="14"/>
      <c r="N572" s="16">
        <f t="shared" si="56"/>
        <v>0.63767306140187496</v>
      </c>
      <c r="O572" s="19">
        <f t="shared" si="57"/>
        <v>5836</v>
      </c>
      <c r="P572" s="18">
        <v>10271</v>
      </c>
      <c r="Q572" s="18">
        <v>5566</v>
      </c>
      <c r="R572" s="18">
        <v>206</v>
      </c>
      <c r="S572" s="18">
        <v>64</v>
      </c>
      <c r="T572" s="18">
        <v>70</v>
      </c>
      <c r="U572" s="18">
        <v>14</v>
      </c>
      <c r="V572" s="18">
        <v>6</v>
      </c>
      <c r="W572" s="18">
        <v>8</v>
      </c>
      <c r="X572" s="18">
        <v>4</v>
      </c>
      <c r="Y572" s="18">
        <v>4</v>
      </c>
      <c r="Z572" s="18">
        <v>4</v>
      </c>
      <c r="AA572" s="18">
        <v>15</v>
      </c>
      <c r="AB572" s="18">
        <v>17</v>
      </c>
      <c r="AC572" s="18">
        <v>4</v>
      </c>
      <c r="AD572" s="18">
        <v>10</v>
      </c>
      <c r="AE572" s="18">
        <v>57</v>
      </c>
      <c r="AF572" s="18">
        <v>33</v>
      </c>
      <c r="AG572" s="18">
        <v>71</v>
      </c>
      <c r="AH572" s="18">
        <v>21</v>
      </c>
      <c r="AI572" s="18">
        <v>30</v>
      </c>
      <c r="AJ572" s="14">
        <f t="shared" si="58"/>
        <v>16475</v>
      </c>
      <c r="AK572" s="18">
        <v>612</v>
      </c>
      <c r="AL572" s="14">
        <f t="shared" si="62"/>
        <v>17087</v>
      </c>
      <c r="AM572" s="21">
        <v>48591</v>
      </c>
      <c r="AN572" s="17">
        <v>97.2</v>
      </c>
      <c r="AO572" s="14">
        <v>2</v>
      </c>
    </row>
    <row r="573" spans="1:41">
      <c r="A573" s="14" t="s">
        <v>611</v>
      </c>
      <c r="B573" s="18" t="s">
        <v>599</v>
      </c>
      <c r="C573" s="14">
        <v>572</v>
      </c>
      <c r="D573" s="14">
        <v>-7.7114839999999996</v>
      </c>
      <c r="E573" s="14">
        <f t="shared" si="59"/>
        <v>0.58722429103408769</v>
      </c>
      <c r="F573" s="15">
        <v>20500</v>
      </c>
      <c r="G573" s="15">
        <v>14410</v>
      </c>
      <c r="H573" s="15"/>
      <c r="I573" s="14"/>
      <c r="J573" s="14"/>
      <c r="K573" s="14"/>
      <c r="L573" s="14"/>
      <c r="M573" s="14"/>
      <c r="N573" s="16">
        <f t="shared" si="56"/>
        <v>0.66433913444156945</v>
      </c>
      <c r="O573" s="19">
        <f t="shared" si="57"/>
        <v>9470</v>
      </c>
      <c r="P573" s="18">
        <v>18743</v>
      </c>
      <c r="Q573" s="18">
        <v>8961</v>
      </c>
      <c r="R573" s="18">
        <v>380</v>
      </c>
      <c r="S573" s="18">
        <v>129</v>
      </c>
      <c r="T573" s="18">
        <v>115</v>
      </c>
      <c r="U573" s="18">
        <v>29</v>
      </c>
      <c r="V573" s="18">
        <v>14</v>
      </c>
      <c r="W573" s="18">
        <v>12</v>
      </c>
      <c r="X573" s="18">
        <v>7</v>
      </c>
      <c r="Y573" s="18">
        <v>12</v>
      </c>
      <c r="Z573" s="18">
        <v>12</v>
      </c>
      <c r="AA573" s="18">
        <v>23</v>
      </c>
      <c r="AB573" s="18">
        <v>27</v>
      </c>
      <c r="AC573" s="18">
        <v>17</v>
      </c>
      <c r="AD573" s="18">
        <v>18</v>
      </c>
      <c r="AE573" s="18">
        <v>134</v>
      </c>
      <c r="AF573" s="18">
        <v>97</v>
      </c>
      <c r="AG573" s="18">
        <v>128</v>
      </c>
      <c r="AH573" s="18">
        <v>58</v>
      </c>
      <c r="AI573" s="18">
        <v>81</v>
      </c>
      <c r="AJ573" s="14">
        <f t="shared" si="58"/>
        <v>28997</v>
      </c>
      <c r="AK573" s="18">
        <v>1737</v>
      </c>
      <c r="AL573" s="14">
        <f t="shared" si="62"/>
        <v>30734</v>
      </c>
      <c r="AM573" s="21">
        <v>99014</v>
      </c>
      <c r="AN573" s="17">
        <v>95.9</v>
      </c>
      <c r="AO573" s="14">
        <v>1</v>
      </c>
    </row>
    <row r="574" spans="1:41">
      <c r="A574" s="14" t="s">
        <v>611</v>
      </c>
      <c r="B574" s="18" t="s">
        <v>600</v>
      </c>
      <c r="C574" s="14">
        <v>573</v>
      </c>
      <c r="D574" s="14"/>
      <c r="E574" s="14"/>
      <c r="F574" s="15"/>
      <c r="G574" s="15"/>
      <c r="H574" s="15"/>
      <c r="I574" s="14"/>
      <c r="J574" s="14"/>
      <c r="K574" s="14"/>
      <c r="L574" s="14"/>
      <c r="M574" s="14"/>
      <c r="N574" s="16">
        <f t="shared" si="56"/>
        <v>0.57763920604250829</v>
      </c>
      <c r="O574" s="19">
        <f t="shared" si="57"/>
        <v>4809</v>
      </c>
      <c r="P574" s="18">
        <v>6577</v>
      </c>
      <c r="Q574" s="18">
        <v>4502</v>
      </c>
      <c r="R574" s="18">
        <v>262</v>
      </c>
      <c r="S574" s="18">
        <v>45</v>
      </c>
      <c r="T574" s="18">
        <v>39</v>
      </c>
      <c r="U574" s="18">
        <v>13</v>
      </c>
      <c r="V574" s="18">
        <v>5</v>
      </c>
      <c r="W574" s="18">
        <v>5</v>
      </c>
      <c r="X574" s="18">
        <v>6</v>
      </c>
      <c r="Y574" s="18">
        <v>2</v>
      </c>
      <c r="Z574" s="18">
        <v>2</v>
      </c>
      <c r="AA574" s="18">
        <v>9</v>
      </c>
      <c r="AB574" s="18">
        <v>11</v>
      </c>
      <c r="AC574" s="18">
        <v>4</v>
      </c>
      <c r="AD574" s="18">
        <v>6</v>
      </c>
      <c r="AE574" s="18">
        <v>36</v>
      </c>
      <c r="AF574" s="18">
        <v>35</v>
      </c>
      <c r="AG574" s="18">
        <v>65</v>
      </c>
      <c r="AH574" s="18">
        <v>36</v>
      </c>
      <c r="AI574" s="18">
        <v>19</v>
      </c>
      <c r="AJ574" s="14">
        <f t="shared" si="58"/>
        <v>11679</v>
      </c>
      <c r="AK574" s="18">
        <v>481</v>
      </c>
      <c r="AL574" s="14">
        <f t="shared" si="62"/>
        <v>12160</v>
      </c>
      <c r="AM574" s="21">
        <v>35143</v>
      </c>
      <c r="AN574" s="17">
        <v>79.099999999999994</v>
      </c>
      <c r="AO574" s="14">
        <v>2</v>
      </c>
    </row>
    <row r="575" spans="1:41">
      <c r="A575" s="14" t="s">
        <v>611</v>
      </c>
      <c r="B575" s="18" t="s">
        <v>601</v>
      </c>
      <c r="C575" s="14">
        <v>574</v>
      </c>
      <c r="D575" s="14">
        <v>-17.330680000000001</v>
      </c>
      <c r="E575" s="14">
        <f t="shared" si="59"/>
        <v>0.38983271779274387</v>
      </c>
      <c r="F575" s="15">
        <v>8972</v>
      </c>
      <c r="G575" s="15">
        <v>14043</v>
      </c>
      <c r="H575" s="15"/>
      <c r="I575" s="14"/>
      <c r="J575" s="14"/>
      <c r="K575" s="14"/>
      <c r="L575" s="14"/>
      <c r="M575" s="14"/>
      <c r="N575" s="16">
        <f t="shared" si="56"/>
        <v>0.56313952566034742</v>
      </c>
      <c r="O575" s="19">
        <f t="shared" si="57"/>
        <v>11015</v>
      </c>
      <c r="P575" s="18">
        <v>14199</v>
      </c>
      <c r="Q575" s="18">
        <v>9748</v>
      </c>
      <c r="R575" s="18">
        <v>1040</v>
      </c>
      <c r="S575" s="18">
        <v>227</v>
      </c>
      <c r="T575" s="18">
        <v>76</v>
      </c>
      <c r="U575" s="18">
        <v>13</v>
      </c>
      <c r="V575" s="18">
        <v>11</v>
      </c>
      <c r="W575" s="18">
        <v>14</v>
      </c>
      <c r="X575" s="18">
        <v>7</v>
      </c>
      <c r="Y575" s="18">
        <v>4</v>
      </c>
      <c r="Z575" s="18">
        <v>7</v>
      </c>
      <c r="AA575" s="18">
        <v>9</v>
      </c>
      <c r="AB575" s="18">
        <v>25</v>
      </c>
      <c r="AC575" s="18">
        <v>12</v>
      </c>
      <c r="AD575" s="18">
        <v>11</v>
      </c>
      <c r="AE575" s="18">
        <v>79</v>
      </c>
      <c r="AF575" s="18">
        <v>48</v>
      </c>
      <c r="AG575" s="18">
        <v>120</v>
      </c>
      <c r="AH575" s="18">
        <v>35</v>
      </c>
      <c r="AI575" s="18">
        <v>37</v>
      </c>
      <c r="AJ575" s="14">
        <f t="shared" si="58"/>
        <v>25722</v>
      </c>
      <c r="AK575" s="18">
        <v>1062</v>
      </c>
      <c r="AL575" s="14">
        <f t="shared" si="62"/>
        <v>26784</v>
      </c>
      <c r="AM575" s="21">
        <v>80684</v>
      </c>
      <c r="AN575" s="17">
        <v>80.2</v>
      </c>
      <c r="AO575" s="14">
        <v>1</v>
      </c>
    </row>
    <row r="576" spans="1:41">
      <c r="A576" s="14" t="s">
        <v>611</v>
      </c>
      <c r="B576" s="18" t="s">
        <v>602</v>
      </c>
      <c r="C576" s="14">
        <v>575</v>
      </c>
      <c r="D576" s="14"/>
      <c r="E576" s="14"/>
      <c r="F576" s="15"/>
      <c r="G576" s="15"/>
      <c r="H576" s="15"/>
      <c r="I576" s="14"/>
      <c r="J576" s="14"/>
      <c r="K576" s="14"/>
      <c r="L576" s="14"/>
      <c r="M576" s="14"/>
      <c r="N576" s="16">
        <f t="shared" si="56"/>
        <v>0.65756343211311252</v>
      </c>
      <c r="O576" s="19">
        <f t="shared" si="57"/>
        <v>5304</v>
      </c>
      <c r="P576" s="18">
        <v>10185</v>
      </c>
      <c r="Q576" s="18">
        <v>4880</v>
      </c>
      <c r="R576" s="18">
        <v>352</v>
      </c>
      <c r="S576" s="18">
        <v>72</v>
      </c>
      <c r="T576" s="18">
        <v>65</v>
      </c>
      <c r="U576" s="18">
        <v>4</v>
      </c>
      <c r="V576" s="18">
        <v>7</v>
      </c>
      <c r="W576" s="18">
        <v>6</v>
      </c>
      <c r="X576" s="18">
        <v>3</v>
      </c>
      <c r="Y576" s="18">
        <v>3</v>
      </c>
      <c r="Z576" s="18">
        <v>2</v>
      </c>
      <c r="AA576" s="18">
        <v>10</v>
      </c>
      <c r="AB576" s="18">
        <v>20</v>
      </c>
      <c r="AC576" s="18">
        <v>14</v>
      </c>
      <c r="AD576" s="18">
        <v>7</v>
      </c>
      <c r="AE576" s="18">
        <v>60</v>
      </c>
      <c r="AF576" s="18">
        <v>50</v>
      </c>
      <c r="AG576" s="18">
        <v>85</v>
      </c>
      <c r="AH576" s="18">
        <v>33</v>
      </c>
      <c r="AI576" s="18">
        <v>46</v>
      </c>
      <c r="AJ576" s="14">
        <f t="shared" si="58"/>
        <v>15904</v>
      </c>
      <c r="AK576" s="18">
        <v>686</v>
      </c>
      <c r="AL576" s="14">
        <f t="shared" si="62"/>
        <v>16590</v>
      </c>
      <c r="AM576" s="21">
        <v>42192</v>
      </c>
      <c r="AN576" s="17">
        <v>84.2</v>
      </c>
      <c r="AO576" s="14">
        <v>2</v>
      </c>
    </row>
    <row r="577" spans="1:41">
      <c r="A577" s="14" t="s">
        <v>611</v>
      </c>
      <c r="B577" s="18" t="s">
        <v>603</v>
      </c>
      <c r="C577" s="14">
        <v>576</v>
      </c>
      <c r="D577" s="14">
        <v>16.023129999999998</v>
      </c>
      <c r="E577" s="14">
        <f t="shared" si="59"/>
        <v>0.6134780413932357</v>
      </c>
      <c r="F577" s="15">
        <v>12153</v>
      </c>
      <c r="G577" s="15">
        <v>7657</v>
      </c>
      <c r="H577" s="15"/>
      <c r="I577" s="14"/>
      <c r="J577" s="14"/>
      <c r="K577" s="14"/>
      <c r="L577" s="14"/>
      <c r="M577" s="14"/>
      <c r="N577" s="16">
        <f t="shared" si="56"/>
        <v>0.45324675324675323</v>
      </c>
      <c r="O577" s="19">
        <f t="shared" si="57"/>
        <v>7157</v>
      </c>
      <c r="P577" s="18">
        <v>5933</v>
      </c>
      <c r="Q577" s="18">
        <v>6865</v>
      </c>
      <c r="R577" s="18">
        <v>213</v>
      </c>
      <c r="S577" s="18">
        <v>79</v>
      </c>
      <c r="T577" s="18">
        <v>55</v>
      </c>
      <c r="U577" s="18">
        <v>17</v>
      </c>
      <c r="V577" s="18">
        <v>4</v>
      </c>
      <c r="W577" s="18">
        <v>5</v>
      </c>
      <c r="X577" s="18">
        <v>6</v>
      </c>
      <c r="Y577" s="18">
        <v>2</v>
      </c>
      <c r="Z577" s="18">
        <v>0</v>
      </c>
      <c r="AA577" s="18">
        <v>6</v>
      </c>
      <c r="AB577" s="18">
        <v>7</v>
      </c>
      <c r="AC577" s="18">
        <v>7</v>
      </c>
      <c r="AD577" s="18">
        <v>8</v>
      </c>
      <c r="AE577" s="18">
        <v>33</v>
      </c>
      <c r="AF577" s="18">
        <v>33</v>
      </c>
      <c r="AG577" s="18">
        <v>21</v>
      </c>
      <c r="AH577" s="18">
        <v>29</v>
      </c>
      <c r="AI577" s="18">
        <v>27</v>
      </c>
      <c r="AJ577" s="14">
        <f t="shared" si="58"/>
        <v>13350</v>
      </c>
      <c r="AK577" s="18">
        <v>620</v>
      </c>
      <c r="AL577" s="14">
        <f t="shared" si="62"/>
        <v>13970</v>
      </c>
      <c r="AM577" s="21">
        <v>51081</v>
      </c>
      <c r="AN577" s="17">
        <v>68.8</v>
      </c>
      <c r="AO577" s="14">
        <v>2</v>
      </c>
    </row>
    <row r="578" spans="1:41">
      <c r="A578" s="14" t="s">
        <v>611</v>
      </c>
      <c r="B578" s="18" t="s">
        <v>604</v>
      </c>
      <c r="C578" s="14">
        <v>577</v>
      </c>
      <c r="D578" s="14"/>
      <c r="E578" s="14"/>
      <c r="F578" s="15"/>
      <c r="G578" s="15"/>
      <c r="H578" s="15"/>
      <c r="I578" s="14"/>
      <c r="J578" s="14"/>
      <c r="K578" s="14"/>
      <c r="L578" s="14"/>
      <c r="M578" s="14"/>
      <c r="N578" s="16">
        <f t="shared" ref="N578:N641" si="63">P578/(O578+P578)</f>
        <v>0.56441281138790034</v>
      </c>
      <c r="O578" s="19">
        <f t="shared" ref="O578:O641" si="64">Q578+R578+S578</f>
        <v>16524</v>
      </c>
      <c r="P578" s="18">
        <v>21411</v>
      </c>
      <c r="Q578" s="18">
        <v>15727</v>
      </c>
      <c r="R578" s="18">
        <v>395</v>
      </c>
      <c r="S578" s="18">
        <v>402</v>
      </c>
      <c r="T578" s="18">
        <v>240</v>
      </c>
      <c r="U578" s="18">
        <v>58</v>
      </c>
      <c r="V578" s="18">
        <v>42</v>
      </c>
      <c r="W578" s="18">
        <v>30</v>
      </c>
      <c r="X578" s="18">
        <v>31</v>
      </c>
      <c r="Y578" s="18">
        <v>25</v>
      </c>
      <c r="Z578" s="18">
        <v>18</v>
      </c>
      <c r="AA578" s="18">
        <v>64</v>
      </c>
      <c r="AB578" s="18">
        <v>26</v>
      </c>
      <c r="AC578" s="18">
        <v>57</v>
      </c>
      <c r="AD578" s="18">
        <v>56</v>
      </c>
      <c r="AE578" s="18">
        <v>252</v>
      </c>
      <c r="AF578" s="18">
        <v>252</v>
      </c>
      <c r="AG578" s="18">
        <v>103</v>
      </c>
      <c r="AH578" s="18">
        <v>109</v>
      </c>
      <c r="AI578" s="18">
        <v>209</v>
      </c>
      <c r="AJ578" s="14">
        <f t="shared" ref="AJ578:AJ641" si="65">SUM(P578:AI578)</f>
        <v>39507</v>
      </c>
      <c r="AK578" s="18">
        <v>2892</v>
      </c>
      <c r="AL578" s="14">
        <f t="shared" si="62"/>
        <v>42399</v>
      </c>
      <c r="AM578" s="21">
        <v>98875</v>
      </c>
      <c r="AN578" s="17">
        <v>62.9</v>
      </c>
      <c r="AO578" s="14">
        <v>3</v>
      </c>
    </row>
    <row r="579" spans="1:41">
      <c r="A579" s="14" t="s">
        <v>611</v>
      </c>
      <c r="B579" s="18" t="s">
        <v>605</v>
      </c>
      <c r="C579" s="14">
        <v>578</v>
      </c>
      <c r="D579" s="14">
        <v>-26.290240000000001</v>
      </c>
      <c r="E579" s="14">
        <f t="shared" ref="E579:E642" si="66">F579/(F579+G579)</f>
        <v>0.27561568141761539</v>
      </c>
      <c r="F579" s="15">
        <v>5786</v>
      </c>
      <c r="G579" s="15">
        <v>15207</v>
      </c>
      <c r="H579" s="15"/>
      <c r="I579" s="14"/>
      <c r="J579" s="14"/>
      <c r="K579" s="14"/>
      <c r="L579" s="14"/>
      <c r="M579" s="14"/>
      <c r="N579" s="16">
        <f t="shared" si="63"/>
        <v>0.53851811706410657</v>
      </c>
      <c r="O579" s="19">
        <f t="shared" si="64"/>
        <v>11921</v>
      </c>
      <c r="P579" s="18">
        <v>13911</v>
      </c>
      <c r="Q579" s="18">
        <v>10708</v>
      </c>
      <c r="R579" s="18">
        <v>1092</v>
      </c>
      <c r="S579" s="18">
        <v>121</v>
      </c>
      <c r="T579" s="18">
        <v>144</v>
      </c>
      <c r="U579" s="18">
        <v>32</v>
      </c>
      <c r="V579" s="18">
        <v>14</v>
      </c>
      <c r="W579" s="18">
        <v>14</v>
      </c>
      <c r="X579" s="18">
        <v>15</v>
      </c>
      <c r="Y579" s="18">
        <v>18</v>
      </c>
      <c r="Z579" s="18">
        <v>13</v>
      </c>
      <c r="AA579" s="18">
        <v>34</v>
      </c>
      <c r="AB579" s="18">
        <v>20</v>
      </c>
      <c r="AC579" s="18">
        <v>14</v>
      </c>
      <c r="AD579" s="18">
        <v>23</v>
      </c>
      <c r="AE579" s="18">
        <v>93</v>
      </c>
      <c r="AF579" s="18">
        <v>89</v>
      </c>
      <c r="AG579" s="18">
        <v>85</v>
      </c>
      <c r="AH579" s="18">
        <v>77</v>
      </c>
      <c r="AI579" s="18">
        <v>126</v>
      </c>
      <c r="AJ579" s="14">
        <f t="shared" si="65"/>
        <v>26643</v>
      </c>
      <c r="AK579" s="18">
        <v>1636</v>
      </c>
      <c r="AL579" s="14">
        <f t="shared" si="62"/>
        <v>28279</v>
      </c>
      <c r="AM579" s="21">
        <v>91132</v>
      </c>
      <c r="AN579" s="17">
        <v>89.8</v>
      </c>
      <c r="AO579" s="14">
        <v>1</v>
      </c>
    </row>
    <row r="580" spans="1:41">
      <c r="A580" s="14" t="s">
        <v>611</v>
      </c>
      <c r="B580" s="18" t="s">
        <v>606</v>
      </c>
      <c r="C580" s="14">
        <v>579</v>
      </c>
      <c r="D580" s="14">
        <v>-22.549900000000001</v>
      </c>
      <c r="E580" s="14">
        <f t="shared" si="66"/>
        <v>0.28641213523589149</v>
      </c>
      <c r="F580" s="15">
        <v>4456</v>
      </c>
      <c r="G580" s="15">
        <v>11102</v>
      </c>
      <c r="H580" s="15"/>
      <c r="I580" s="14"/>
      <c r="J580" s="14"/>
      <c r="K580" s="14"/>
      <c r="L580" s="14"/>
      <c r="M580" s="14"/>
      <c r="N580" s="16">
        <f t="shared" si="63"/>
        <v>0.51191109534787493</v>
      </c>
      <c r="O580" s="19">
        <f t="shared" si="64"/>
        <v>8257</v>
      </c>
      <c r="P580" s="18">
        <v>8660</v>
      </c>
      <c r="Q580" s="18">
        <v>7412</v>
      </c>
      <c r="R580" s="18">
        <v>639</v>
      </c>
      <c r="S580" s="18">
        <v>206</v>
      </c>
      <c r="T580" s="18">
        <v>108</v>
      </c>
      <c r="U580" s="18">
        <v>22</v>
      </c>
      <c r="V580" s="18">
        <v>13</v>
      </c>
      <c r="W580" s="18">
        <v>13</v>
      </c>
      <c r="X580" s="18">
        <v>13</v>
      </c>
      <c r="Y580" s="18">
        <v>7</v>
      </c>
      <c r="Z580" s="18">
        <v>4</v>
      </c>
      <c r="AA580" s="18">
        <v>17</v>
      </c>
      <c r="AB580" s="18">
        <v>6</v>
      </c>
      <c r="AC580" s="18">
        <v>12</v>
      </c>
      <c r="AD580" s="18">
        <v>20</v>
      </c>
      <c r="AE580" s="18">
        <v>60</v>
      </c>
      <c r="AF580" s="18">
        <v>83</v>
      </c>
      <c r="AG580" s="18">
        <v>79</v>
      </c>
      <c r="AH580" s="18">
        <v>56</v>
      </c>
      <c r="AI580" s="18">
        <v>136</v>
      </c>
      <c r="AJ580" s="14">
        <f t="shared" si="65"/>
        <v>17566</v>
      </c>
      <c r="AK580" s="18">
        <v>989</v>
      </c>
      <c r="AL580" s="14">
        <f t="shared" si="62"/>
        <v>18555</v>
      </c>
      <c r="AM580" s="21">
        <v>63342</v>
      </c>
      <c r="AN580" s="17">
        <v>66.099999999999994</v>
      </c>
      <c r="AO580" s="14">
        <v>3</v>
      </c>
    </row>
    <row r="581" spans="1:41">
      <c r="A581" s="14" t="s">
        <v>611</v>
      </c>
      <c r="B581" s="18" t="s">
        <v>607</v>
      </c>
      <c r="C581" s="14">
        <v>580</v>
      </c>
      <c r="D581" s="14">
        <v>-11.45631</v>
      </c>
      <c r="E581" s="14">
        <f t="shared" si="66"/>
        <v>0.49526663192635051</v>
      </c>
      <c r="F581" s="15">
        <v>11405</v>
      </c>
      <c r="G581" s="15">
        <v>11623</v>
      </c>
      <c r="H581" s="15"/>
      <c r="I581" s="14"/>
      <c r="J581" s="14"/>
      <c r="K581" s="14"/>
      <c r="L581" s="14"/>
      <c r="M581" s="14"/>
      <c r="N581" s="16">
        <f t="shared" si="63"/>
        <v>0.60982972501297106</v>
      </c>
      <c r="O581" s="19">
        <f t="shared" si="64"/>
        <v>8272</v>
      </c>
      <c r="P581" s="18">
        <v>12929</v>
      </c>
      <c r="Q581" s="18">
        <v>7761</v>
      </c>
      <c r="R581" s="18">
        <v>412</v>
      </c>
      <c r="S581" s="18">
        <v>99</v>
      </c>
      <c r="T581" s="18">
        <v>80</v>
      </c>
      <c r="U581" s="18">
        <v>17</v>
      </c>
      <c r="V581" s="18">
        <v>8</v>
      </c>
      <c r="W581" s="18">
        <v>7</v>
      </c>
      <c r="X581" s="18">
        <v>6</v>
      </c>
      <c r="Y581" s="18">
        <v>15</v>
      </c>
      <c r="Z581" s="18">
        <v>6</v>
      </c>
      <c r="AA581" s="18">
        <v>8</v>
      </c>
      <c r="AB581" s="18">
        <v>13</v>
      </c>
      <c r="AC581" s="18">
        <v>11</v>
      </c>
      <c r="AD581" s="18">
        <v>14</v>
      </c>
      <c r="AE581" s="18">
        <v>95</v>
      </c>
      <c r="AF581" s="18">
        <v>69</v>
      </c>
      <c r="AG581" s="18">
        <v>99</v>
      </c>
      <c r="AH581" s="18">
        <v>33</v>
      </c>
      <c r="AI581" s="18">
        <v>46</v>
      </c>
      <c r="AJ581" s="14">
        <f t="shared" si="65"/>
        <v>21728</v>
      </c>
      <c r="AK581" s="18">
        <v>664</v>
      </c>
      <c r="AL581" s="14">
        <f t="shared" si="62"/>
        <v>22392</v>
      </c>
      <c r="AM581" s="21">
        <v>69191</v>
      </c>
      <c r="AN581" s="17">
        <v>74.5</v>
      </c>
      <c r="AO581" s="14">
        <v>3</v>
      </c>
    </row>
    <row r="582" spans="1:41">
      <c r="A582" s="14" t="s">
        <v>611</v>
      </c>
      <c r="B582" s="18" t="s">
        <v>608</v>
      </c>
      <c r="C582" s="14">
        <v>581</v>
      </c>
      <c r="D582" s="14">
        <v>-7.6032739999999999</v>
      </c>
      <c r="E582" s="14">
        <f t="shared" si="66"/>
        <v>0.53259792588678245</v>
      </c>
      <c r="F582" s="15">
        <v>8063</v>
      </c>
      <c r="G582" s="15">
        <v>7076</v>
      </c>
      <c r="H582" s="15"/>
      <c r="I582" s="14"/>
      <c r="J582" s="14"/>
      <c r="K582" s="14"/>
      <c r="L582" s="14"/>
      <c r="M582" s="14"/>
      <c r="N582" s="16">
        <f t="shared" si="63"/>
        <v>0.60863066224735163</v>
      </c>
      <c r="O582" s="19">
        <f t="shared" si="64"/>
        <v>6022</v>
      </c>
      <c r="P582" s="18">
        <v>9365</v>
      </c>
      <c r="Q582" s="18">
        <v>5853</v>
      </c>
      <c r="R582" s="18">
        <v>116</v>
      </c>
      <c r="S582" s="18">
        <v>53</v>
      </c>
      <c r="T582" s="18">
        <v>75</v>
      </c>
      <c r="U582" s="18">
        <v>11</v>
      </c>
      <c r="V582" s="18">
        <v>6</v>
      </c>
      <c r="W582" s="18">
        <v>7</v>
      </c>
      <c r="X582" s="18">
        <v>5</v>
      </c>
      <c r="Y582" s="18">
        <v>3</v>
      </c>
      <c r="Z582" s="18">
        <v>1</v>
      </c>
      <c r="AA582" s="18">
        <v>11</v>
      </c>
      <c r="AB582" s="18">
        <v>8</v>
      </c>
      <c r="AC582" s="18">
        <v>4</v>
      </c>
      <c r="AD582" s="18">
        <v>9</v>
      </c>
      <c r="AE582" s="18">
        <v>49</v>
      </c>
      <c r="AF582" s="18">
        <v>64</v>
      </c>
      <c r="AG582" s="18">
        <v>36</v>
      </c>
      <c r="AH582" s="18">
        <v>50</v>
      </c>
      <c r="AI582" s="18">
        <v>46</v>
      </c>
      <c r="AJ582" s="14">
        <f t="shared" si="65"/>
        <v>15772</v>
      </c>
      <c r="AK582" s="18">
        <v>689</v>
      </c>
      <c r="AL582" s="14">
        <f t="shared" si="62"/>
        <v>16461</v>
      </c>
      <c r="AM582" s="21">
        <v>37908</v>
      </c>
      <c r="AN582" s="17">
        <v>68.900000000000006</v>
      </c>
      <c r="AO582" s="14">
        <v>3</v>
      </c>
    </row>
    <row r="583" spans="1:41">
      <c r="A583" s="14" t="s">
        <v>611</v>
      </c>
      <c r="B583" s="18" t="s">
        <v>609</v>
      </c>
      <c r="C583" s="14">
        <v>582</v>
      </c>
      <c r="D583" s="14">
        <v>9.7919900000000004E-2</v>
      </c>
      <c r="E583" s="14">
        <f t="shared" si="66"/>
        <v>0.60082890817251655</v>
      </c>
      <c r="F583" s="15">
        <v>9278</v>
      </c>
      <c r="G583" s="15">
        <v>6164</v>
      </c>
      <c r="H583" s="15"/>
      <c r="I583" s="14"/>
      <c r="J583" s="14"/>
      <c r="K583" s="14"/>
      <c r="L583" s="14"/>
      <c r="M583" s="14"/>
      <c r="N583" s="16">
        <f t="shared" si="63"/>
        <v>0.599849708810821</v>
      </c>
      <c r="O583" s="19">
        <f t="shared" si="64"/>
        <v>4260</v>
      </c>
      <c r="P583" s="18">
        <v>6386</v>
      </c>
      <c r="Q583" s="18">
        <v>3808</v>
      </c>
      <c r="R583" s="18">
        <v>420</v>
      </c>
      <c r="S583" s="18">
        <v>32</v>
      </c>
      <c r="T583" s="18">
        <v>34</v>
      </c>
      <c r="U583" s="18">
        <v>10</v>
      </c>
      <c r="V583" s="18">
        <v>5</v>
      </c>
      <c r="W583" s="18">
        <v>5</v>
      </c>
      <c r="X583" s="18">
        <v>3</v>
      </c>
      <c r="Y583" s="18">
        <v>3</v>
      </c>
      <c r="Z583" s="18">
        <v>3</v>
      </c>
      <c r="AA583" s="18">
        <v>3</v>
      </c>
      <c r="AB583" s="18">
        <v>6</v>
      </c>
      <c r="AC583" s="18">
        <v>3</v>
      </c>
      <c r="AD583" s="18">
        <v>5</v>
      </c>
      <c r="AE583" s="18">
        <v>31</v>
      </c>
      <c r="AF583" s="18">
        <v>27</v>
      </c>
      <c r="AG583" s="18">
        <v>29</v>
      </c>
      <c r="AH583" s="18">
        <v>15</v>
      </c>
      <c r="AI583" s="18">
        <v>31</v>
      </c>
      <c r="AJ583" s="14">
        <f t="shared" si="65"/>
        <v>10859</v>
      </c>
      <c r="AK583" s="18">
        <v>545</v>
      </c>
      <c r="AL583" s="14">
        <f t="shared" si="62"/>
        <v>11404</v>
      </c>
      <c r="AM583" s="21">
        <v>35685</v>
      </c>
      <c r="AN583" s="17">
        <v>83.2</v>
      </c>
      <c r="AO583" s="14">
        <v>2</v>
      </c>
    </row>
    <row r="584" spans="1:41">
      <c r="A584" s="14" t="s">
        <v>611</v>
      </c>
      <c r="B584" s="18" t="s">
        <v>610</v>
      </c>
      <c r="C584" s="14">
        <v>583</v>
      </c>
      <c r="D584" s="14">
        <v>-8.0171849999999996</v>
      </c>
      <c r="E584" s="14">
        <f t="shared" si="66"/>
        <v>0.52274103682170547</v>
      </c>
      <c r="F584" s="15">
        <v>17263</v>
      </c>
      <c r="G584" s="15">
        <v>15761</v>
      </c>
      <c r="H584" s="15"/>
      <c r="I584" s="14"/>
      <c r="J584" s="14"/>
      <c r="K584" s="14"/>
      <c r="L584" s="14"/>
      <c r="M584" s="14"/>
      <c r="N584" s="16">
        <f t="shared" si="63"/>
        <v>0.60291288815608679</v>
      </c>
      <c r="O584" s="19">
        <f t="shared" si="64"/>
        <v>13005</v>
      </c>
      <c r="P584" s="18">
        <v>19746</v>
      </c>
      <c r="Q584" s="18">
        <v>10632</v>
      </c>
      <c r="R584" s="18">
        <v>2180</v>
      </c>
      <c r="S584" s="18">
        <v>193</v>
      </c>
      <c r="T584" s="18">
        <v>121</v>
      </c>
      <c r="U584" s="18">
        <v>22</v>
      </c>
      <c r="V584" s="18">
        <v>16</v>
      </c>
      <c r="W584" s="18">
        <v>13</v>
      </c>
      <c r="X584" s="18">
        <v>14</v>
      </c>
      <c r="Y584" s="18">
        <v>12</v>
      </c>
      <c r="Z584" s="18">
        <v>13</v>
      </c>
      <c r="AA584" s="18">
        <v>16</v>
      </c>
      <c r="AB584" s="18">
        <v>47</v>
      </c>
      <c r="AC584" s="18">
        <v>18</v>
      </c>
      <c r="AD584" s="18">
        <v>18</v>
      </c>
      <c r="AE584" s="18">
        <v>83</v>
      </c>
      <c r="AF584" s="18">
        <v>75</v>
      </c>
      <c r="AG584" s="18">
        <v>159</v>
      </c>
      <c r="AH584" s="18">
        <v>67</v>
      </c>
      <c r="AI584" s="18">
        <v>81</v>
      </c>
      <c r="AJ584" s="14">
        <f t="shared" si="65"/>
        <v>33526</v>
      </c>
      <c r="AK584" s="18">
        <v>1160</v>
      </c>
      <c r="AL584" s="14">
        <f t="shared" si="62"/>
        <v>34686</v>
      </c>
      <c r="AM584" s="21">
        <v>122109</v>
      </c>
      <c r="AN584" s="17">
        <v>72.2</v>
      </c>
      <c r="AO584" s="14">
        <v>3</v>
      </c>
    </row>
    <row r="585" spans="1:41">
      <c r="A585" s="14" t="s">
        <v>630</v>
      </c>
      <c r="B585" s="18" t="s">
        <v>612</v>
      </c>
      <c r="C585" s="14">
        <v>584</v>
      </c>
      <c r="D585" s="14">
        <v>-36.391030000000001</v>
      </c>
      <c r="E585" s="14">
        <f t="shared" si="66"/>
        <v>0.35387456398331169</v>
      </c>
      <c r="F585" s="15">
        <v>10348</v>
      </c>
      <c r="G585" s="15">
        <v>18894</v>
      </c>
      <c r="H585" s="15"/>
      <c r="I585" s="14">
        <v>29847</v>
      </c>
      <c r="J585" s="14">
        <v>1309</v>
      </c>
      <c r="K585" s="14">
        <v>31156</v>
      </c>
      <c r="L585" s="14"/>
      <c r="M585" s="14"/>
      <c r="N585" s="16">
        <f t="shared" si="63"/>
        <v>0.71778487752928644</v>
      </c>
      <c r="O585" s="19">
        <f t="shared" si="64"/>
        <v>5035</v>
      </c>
      <c r="P585" s="18">
        <v>12806</v>
      </c>
      <c r="Q585" s="18">
        <v>3922</v>
      </c>
      <c r="R585" s="18">
        <v>938</v>
      </c>
      <c r="S585" s="18">
        <v>175</v>
      </c>
      <c r="T585" s="18">
        <v>49</v>
      </c>
      <c r="U585" s="18">
        <v>17</v>
      </c>
      <c r="V585" s="18">
        <v>12</v>
      </c>
      <c r="W585" s="18">
        <v>9</v>
      </c>
      <c r="X585" s="18">
        <v>11</v>
      </c>
      <c r="Y585" s="18">
        <v>4</v>
      </c>
      <c r="Z585" s="18">
        <v>3</v>
      </c>
      <c r="AA585" s="18">
        <v>11</v>
      </c>
      <c r="AB585" s="18">
        <v>16</v>
      </c>
      <c r="AC585" s="18">
        <v>10</v>
      </c>
      <c r="AD585" s="18">
        <v>17</v>
      </c>
      <c r="AE585" s="18">
        <v>98</v>
      </c>
      <c r="AF585" s="18">
        <v>5</v>
      </c>
      <c r="AG585" s="18">
        <v>10</v>
      </c>
      <c r="AH585" s="18">
        <v>1</v>
      </c>
      <c r="AI585" s="18">
        <v>4</v>
      </c>
      <c r="AJ585" s="14">
        <f t="shared" si="65"/>
        <v>18118</v>
      </c>
      <c r="AK585" s="18">
        <v>667</v>
      </c>
      <c r="AL585" s="14">
        <f>AJ585+AK585</f>
        <v>18785</v>
      </c>
      <c r="AM585" s="19">
        <v>65950</v>
      </c>
      <c r="AN585" s="17">
        <v>79.099999999999994</v>
      </c>
      <c r="AO585" s="14">
        <v>1</v>
      </c>
    </row>
    <row r="586" spans="1:41">
      <c r="A586" s="14" t="s">
        <v>630</v>
      </c>
      <c r="B586" s="18" t="s">
        <v>613</v>
      </c>
      <c r="C586" s="14">
        <v>585</v>
      </c>
      <c r="D586" s="14">
        <v>-33.200069999999997</v>
      </c>
      <c r="E586" s="14">
        <f t="shared" si="66"/>
        <v>0.40099850224663003</v>
      </c>
      <c r="F586" s="15">
        <v>12048</v>
      </c>
      <c r="G586" s="15">
        <v>17997</v>
      </c>
      <c r="H586" s="15"/>
      <c r="I586" s="14">
        <v>30446</v>
      </c>
      <c r="J586" s="14">
        <v>867</v>
      </c>
      <c r="K586" s="14">
        <v>31313</v>
      </c>
      <c r="L586" s="14"/>
      <c r="M586" s="14"/>
      <c r="N586" s="16">
        <f t="shared" si="63"/>
        <v>0.73299921835486692</v>
      </c>
      <c r="O586" s="19">
        <f t="shared" si="64"/>
        <v>5807</v>
      </c>
      <c r="P586" s="18">
        <v>15942</v>
      </c>
      <c r="Q586" s="18">
        <v>5391</v>
      </c>
      <c r="R586" s="18">
        <v>352</v>
      </c>
      <c r="S586" s="18">
        <v>64</v>
      </c>
      <c r="T586" s="18">
        <v>51</v>
      </c>
      <c r="U586" s="18">
        <v>5</v>
      </c>
      <c r="V586" s="18">
        <v>5</v>
      </c>
      <c r="W586" s="18">
        <v>1</v>
      </c>
      <c r="X586" s="18">
        <v>4</v>
      </c>
      <c r="Y586" s="18">
        <v>10</v>
      </c>
      <c r="Z586" s="18">
        <v>7</v>
      </c>
      <c r="AA586" s="18">
        <v>8</v>
      </c>
      <c r="AB586" s="18">
        <v>9</v>
      </c>
      <c r="AC586" s="18">
        <v>11</v>
      </c>
      <c r="AD586" s="18">
        <v>11</v>
      </c>
      <c r="AE586" s="18">
        <v>95</v>
      </c>
      <c r="AF586" s="18">
        <v>47</v>
      </c>
      <c r="AG586" s="18">
        <v>29</v>
      </c>
      <c r="AH586" s="18">
        <v>7</v>
      </c>
      <c r="AI586" s="18">
        <v>28</v>
      </c>
      <c r="AJ586" s="14">
        <f t="shared" si="65"/>
        <v>22077</v>
      </c>
      <c r="AK586" s="18">
        <v>722</v>
      </c>
      <c r="AL586" s="14">
        <f t="shared" ref="AL586:AL602" si="67">AJ586+AK586</f>
        <v>22799</v>
      </c>
      <c r="AM586" s="21">
        <v>69591</v>
      </c>
      <c r="AN586" s="17">
        <v>78.3</v>
      </c>
      <c r="AO586" s="14">
        <v>1</v>
      </c>
    </row>
    <row r="587" spans="1:41">
      <c r="A587" s="14" t="s">
        <v>630</v>
      </c>
      <c r="B587" s="18" t="s">
        <v>614</v>
      </c>
      <c r="C587" s="14">
        <v>586</v>
      </c>
      <c r="D587" s="14">
        <v>-20.60407</v>
      </c>
      <c r="E587" s="14">
        <f t="shared" si="66"/>
        <v>0.48301698301698304</v>
      </c>
      <c r="F587" s="15">
        <v>6769</v>
      </c>
      <c r="G587" s="15">
        <v>7245</v>
      </c>
      <c r="H587" s="15"/>
      <c r="I587" s="14">
        <v>14167</v>
      </c>
      <c r="J587" s="14">
        <v>336</v>
      </c>
      <c r="K587" s="14">
        <v>14503</v>
      </c>
      <c r="L587" s="14"/>
      <c r="M587" s="14"/>
      <c r="N587" s="16">
        <f t="shared" si="63"/>
        <v>0.68905765322494383</v>
      </c>
      <c r="O587" s="19">
        <f t="shared" si="64"/>
        <v>2907</v>
      </c>
      <c r="P587" s="18">
        <v>6442</v>
      </c>
      <c r="Q587" s="18">
        <v>2596</v>
      </c>
      <c r="R587" s="18">
        <v>209</v>
      </c>
      <c r="S587" s="18">
        <v>102</v>
      </c>
      <c r="T587" s="18">
        <v>23</v>
      </c>
      <c r="U587" s="18">
        <v>3</v>
      </c>
      <c r="V587" s="18">
        <v>3</v>
      </c>
      <c r="W587" s="18">
        <v>2</v>
      </c>
      <c r="X587" s="18">
        <v>1</v>
      </c>
      <c r="Y587" s="18">
        <v>3</v>
      </c>
      <c r="Z587" s="18">
        <v>1</v>
      </c>
      <c r="AA587" s="18">
        <v>7</v>
      </c>
      <c r="AB587" s="18">
        <v>9</v>
      </c>
      <c r="AC587" s="18">
        <v>6</v>
      </c>
      <c r="AD587" s="18">
        <v>3</v>
      </c>
      <c r="AE587" s="18">
        <v>30</v>
      </c>
      <c r="AF587" s="18">
        <v>16</v>
      </c>
      <c r="AG587" s="18">
        <v>4</v>
      </c>
      <c r="AH587" s="18">
        <v>6</v>
      </c>
      <c r="AI587" s="18">
        <v>7</v>
      </c>
      <c r="AJ587" s="14">
        <f t="shared" si="65"/>
        <v>9473</v>
      </c>
      <c r="AK587" s="18">
        <v>304</v>
      </c>
      <c r="AL587" s="14">
        <f t="shared" si="67"/>
        <v>9777</v>
      </c>
      <c r="AM587" s="21">
        <v>30342</v>
      </c>
      <c r="AN587" s="17">
        <v>78.5</v>
      </c>
      <c r="AO587" s="14">
        <v>1</v>
      </c>
    </row>
    <row r="588" spans="1:41">
      <c r="A588" s="14" t="s">
        <v>630</v>
      </c>
      <c r="B588" s="18" t="s">
        <v>615</v>
      </c>
      <c r="C588" s="14">
        <v>587</v>
      </c>
      <c r="D588" s="14">
        <v>-33.852269999999997</v>
      </c>
      <c r="E588" s="14">
        <f t="shared" si="66"/>
        <v>0.37941507862636553</v>
      </c>
      <c r="F588" s="15">
        <v>15490</v>
      </c>
      <c r="G588" s="15">
        <v>25336</v>
      </c>
      <c r="H588" s="15"/>
      <c r="I588" s="14">
        <v>41440</v>
      </c>
      <c r="J588" s="14">
        <v>1286</v>
      </c>
      <c r="K588" s="14">
        <v>42726</v>
      </c>
      <c r="L588" s="14"/>
      <c r="M588" s="14"/>
      <c r="N588" s="16">
        <f t="shared" si="63"/>
        <v>0.71793781105108678</v>
      </c>
      <c r="O588" s="19">
        <f t="shared" si="64"/>
        <v>6631</v>
      </c>
      <c r="P588" s="18">
        <v>16878</v>
      </c>
      <c r="Q588" s="18">
        <v>5266</v>
      </c>
      <c r="R588" s="18">
        <v>490</v>
      </c>
      <c r="S588" s="18">
        <v>875</v>
      </c>
      <c r="T588" s="18">
        <v>64</v>
      </c>
      <c r="U588" s="18">
        <v>10</v>
      </c>
      <c r="V588" s="18">
        <v>6</v>
      </c>
      <c r="W588" s="18">
        <v>24</v>
      </c>
      <c r="X588" s="18">
        <v>5</v>
      </c>
      <c r="Y588" s="18">
        <v>2</v>
      </c>
      <c r="Z588" s="18">
        <v>4</v>
      </c>
      <c r="AA588" s="18">
        <v>3</v>
      </c>
      <c r="AB588" s="18">
        <v>17</v>
      </c>
      <c r="AC588" s="18">
        <v>12</v>
      </c>
      <c r="AD588" s="18">
        <v>8</v>
      </c>
      <c r="AE588" s="18">
        <v>82</v>
      </c>
      <c r="AF588" s="18">
        <v>52</v>
      </c>
      <c r="AG588" s="18">
        <v>24</v>
      </c>
      <c r="AH588" s="18">
        <v>21</v>
      </c>
      <c r="AI588" s="18">
        <v>21</v>
      </c>
      <c r="AJ588" s="14">
        <f t="shared" si="65"/>
        <v>23864</v>
      </c>
      <c r="AK588" s="18">
        <v>591</v>
      </c>
      <c r="AL588" s="14">
        <f t="shared" si="67"/>
        <v>24455</v>
      </c>
      <c r="AM588" s="21">
        <v>86729</v>
      </c>
      <c r="AN588" s="17">
        <v>77.8</v>
      </c>
      <c r="AO588" s="14">
        <v>1</v>
      </c>
    </row>
    <row r="589" spans="1:41">
      <c r="A589" s="14" t="s">
        <v>630</v>
      </c>
      <c r="B589" s="18" t="s">
        <v>616</v>
      </c>
      <c r="C589" s="14">
        <v>588</v>
      </c>
      <c r="D589" s="14">
        <v>-33.612639999999999</v>
      </c>
      <c r="E589" s="14">
        <f t="shared" si="66"/>
        <v>0.37385814720933569</v>
      </c>
      <c r="F589" s="15">
        <v>7817</v>
      </c>
      <c r="G589" s="15">
        <v>13092</v>
      </c>
      <c r="H589" s="15"/>
      <c r="I589" s="14">
        <v>21343</v>
      </c>
      <c r="J589" s="14">
        <v>953</v>
      </c>
      <c r="K589" s="14">
        <v>22296</v>
      </c>
      <c r="L589" s="14"/>
      <c r="M589" s="14"/>
      <c r="N589" s="16">
        <f t="shared" si="63"/>
        <v>0.70998458329554726</v>
      </c>
      <c r="O589" s="19">
        <f t="shared" si="64"/>
        <v>3198</v>
      </c>
      <c r="P589" s="18">
        <v>7829</v>
      </c>
      <c r="Q589" s="18">
        <v>2320</v>
      </c>
      <c r="R589" s="18">
        <v>530</v>
      </c>
      <c r="S589" s="18">
        <v>348</v>
      </c>
      <c r="T589" s="18">
        <v>37</v>
      </c>
      <c r="U589" s="18">
        <v>12</v>
      </c>
      <c r="V589" s="18">
        <v>3</v>
      </c>
      <c r="W589" s="18">
        <v>11</v>
      </c>
      <c r="X589" s="18">
        <v>6</v>
      </c>
      <c r="Y589" s="18">
        <v>3</v>
      </c>
      <c r="Z589" s="18">
        <v>7</v>
      </c>
      <c r="AA589" s="18">
        <v>8</v>
      </c>
      <c r="AB589" s="18">
        <v>13</v>
      </c>
      <c r="AC589" s="18">
        <v>11</v>
      </c>
      <c r="AD589" s="18">
        <v>4</v>
      </c>
      <c r="AE589" s="18">
        <v>85</v>
      </c>
      <c r="AF589" s="18">
        <v>45</v>
      </c>
      <c r="AG589" s="18">
        <v>27</v>
      </c>
      <c r="AH589" s="18">
        <v>10</v>
      </c>
      <c r="AI589" s="18">
        <v>11</v>
      </c>
      <c r="AJ589" s="14">
        <f t="shared" si="65"/>
        <v>11320</v>
      </c>
      <c r="AK589" s="18">
        <v>355</v>
      </c>
      <c r="AL589" s="14">
        <f t="shared" si="67"/>
        <v>11675</v>
      </c>
      <c r="AM589" s="21">
        <v>53938</v>
      </c>
      <c r="AN589" s="17">
        <v>83.1</v>
      </c>
      <c r="AO589" s="14">
        <v>1</v>
      </c>
    </row>
    <row r="590" spans="1:41">
      <c r="A590" s="14" t="s">
        <v>630</v>
      </c>
      <c r="B590" s="18" t="s">
        <v>617</v>
      </c>
      <c r="C590" s="14">
        <v>589</v>
      </c>
      <c r="D590" s="14">
        <v>-52.208849999999998</v>
      </c>
      <c r="E590" s="14">
        <f t="shared" si="66"/>
        <v>0.26445955410295319</v>
      </c>
      <c r="F590" s="15">
        <v>18125</v>
      </c>
      <c r="G590" s="15">
        <v>50411</v>
      </c>
      <c r="H590" s="15"/>
      <c r="I590" s="14">
        <v>70165</v>
      </c>
      <c r="J590" s="14">
        <v>2296</v>
      </c>
      <c r="K590" s="14">
        <v>72461</v>
      </c>
      <c r="L590" s="14"/>
      <c r="M590" s="14"/>
      <c r="N590" s="16">
        <f t="shared" si="63"/>
        <v>0.78654806929075038</v>
      </c>
      <c r="O590" s="19">
        <f t="shared" si="64"/>
        <v>9143</v>
      </c>
      <c r="P590" s="18">
        <v>33691</v>
      </c>
      <c r="Q590" s="18">
        <v>6720</v>
      </c>
      <c r="R590" s="18">
        <v>1856</v>
      </c>
      <c r="S590" s="18">
        <v>567</v>
      </c>
      <c r="T590" s="18">
        <v>121</v>
      </c>
      <c r="U590" s="18">
        <v>23</v>
      </c>
      <c r="V590" s="18">
        <v>24</v>
      </c>
      <c r="W590" s="18">
        <v>26</v>
      </c>
      <c r="X590" s="18">
        <v>23</v>
      </c>
      <c r="Y590" s="18">
        <v>10</v>
      </c>
      <c r="Z590" s="18">
        <v>25</v>
      </c>
      <c r="AA590" s="18">
        <v>22</v>
      </c>
      <c r="AB590" s="18">
        <v>42</v>
      </c>
      <c r="AC590" s="18">
        <v>34</v>
      </c>
      <c r="AD590" s="18">
        <v>23</v>
      </c>
      <c r="AE590" s="18">
        <v>251</v>
      </c>
      <c r="AF590" s="18">
        <v>89</v>
      </c>
      <c r="AG590" s="18">
        <v>123</v>
      </c>
      <c r="AH590" s="18">
        <v>27</v>
      </c>
      <c r="AI590" s="18">
        <v>29</v>
      </c>
      <c r="AJ590" s="14">
        <f t="shared" si="65"/>
        <v>43726</v>
      </c>
      <c r="AK590" s="18">
        <v>1212</v>
      </c>
      <c r="AL590" s="14">
        <f t="shared" si="67"/>
        <v>44938</v>
      </c>
      <c r="AM590" s="21">
        <v>250700</v>
      </c>
      <c r="AN590" s="17">
        <v>84.8</v>
      </c>
      <c r="AO590" s="14">
        <v>1</v>
      </c>
    </row>
    <row r="591" spans="1:41">
      <c r="A591" s="14" t="s">
        <v>630</v>
      </c>
      <c r="B591" s="18" t="s">
        <v>618</v>
      </c>
      <c r="C591" s="14">
        <v>590</v>
      </c>
      <c r="D591" s="14">
        <v>-7.1120089999999996</v>
      </c>
      <c r="E591" s="14">
        <f t="shared" si="66"/>
        <v>0.86173777854551736</v>
      </c>
      <c r="F591" s="15">
        <v>24943</v>
      </c>
      <c r="G591" s="15">
        <v>4002</v>
      </c>
      <c r="H591" s="15"/>
      <c r="I591" s="14">
        <v>29074</v>
      </c>
      <c r="J591" s="14">
        <v>496</v>
      </c>
      <c r="K591" s="14">
        <v>29570</v>
      </c>
      <c r="L591" s="14"/>
      <c r="M591" s="14"/>
      <c r="N591" s="16">
        <f t="shared" si="63"/>
        <v>0.93285786825462769</v>
      </c>
      <c r="O591" s="19">
        <f t="shared" si="64"/>
        <v>2909</v>
      </c>
      <c r="P591" s="18">
        <v>40417</v>
      </c>
      <c r="Q591" s="18">
        <v>2496</v>
      </c>
      <c r="R591" s="18">
        <v>314</v>
      </c>
      <c r="S591" s="18">
        <v>99</v>
      </c>
      <c r="T591" s="18">
        <v>11</v>
      </c>
      <c r="U591" s="18">
        <v>5</v>
      </c>
      <c r="V591" s="18">
        <v>3</v>
      </c>
      <c r="W591" s="18">
        <v>1</v>
      </c>
      <c r="X591" s="18">
        <v>7</v>
      </c>
      <c r="Y591" s="18">
        <v>2</v>
      </c>
      <c r="Z591" s="18">
        <v>1</v>
      </c>
      <c r="AA591" s="18">
        <v>3</v>
      </c>
      <c r="AB591" s="18">
        <v>15</v>
      </c>
      <c r="AC591" s="18">
        <v>5</v>
      </c>
      <c r="AD591" s="18">
        <v>12</v>
      </c>
      <c r="AE591" s="18">
        <v>45</v>
      </c>
      <c r="AF591" s="18">
        <v>27</v>
      </c>
      <c r="AG591" s="18">
        <v>11</v>
      </c>
      <c r="AH591" s="18">
        <v>3</v>
      </c>
      <c r="AI591" s="18">
        <v>4</v>
      </c>
      <c r="AJ591" s="14">
        <f t="shared" si="65"/>
        <v>43481</v>
      </c>
      <c r="AK591" s="18">
        <v>744</v>
      </c>
      <c r="AL591" s="14">
        <f t="shared" si="67"/>
        <v>44225</v>
      </c>
      <c r="AM591" s="21">
        <v>57416</v>
      </c>
      <c r="AN591" s="17">
        <v>68.099999999999994</v>
      </c>
      <c r="AO591" s="14">
        <v>3</v>
      </c>
    </row>
    <row r="592" spans="1:41">
      <c r="A592" s="14" t="s">
        <v>630</v>
      </c>
      <c r="B592" s="18" t="s">
        <v>619</v>
      </c>
      <c r="C592" s="14">
        <v>591</v>
      </c>
      <c r="D592" s="14">
        <v>-35.89669</v>
      </c>
      <c r="E592" s="14">
        <f t="shared" si="66"/>
        <v>0.49270365618986528</v>
      </c>
      <c r="F592" s="15">
        <v>12290</v>
      </c>
      <c r="G592" s="15">
        <v>12654</v>
      </c>
      <c r="H592" s="15"/>
      <c r="I592" s="14">
        <v>25623</v>
      </c>
      <c r="J592" s="14">
        <v>1152</v>
      </c>
      <c r="K592" s="14">
        <v>26775</v>
      </c>
      <c r="L592" s="14"/>
      <c r="M592" s="14"/>
      <c r="N592" s="16">
        <f t="shared" si="63"/>
        <v>0.85167059392181743</v>
      </c>
      <c r="O592" s="19">
        <f t="shared" si="64"/>
        <v>2455</v>
      </c>
      <c r="P592" s="18">
        <v>14096</v>
      </c>
      <c r="Q592" s="18">
        <v>2076</v>
      </c>
      <c r="R592" s="18">
        <v>196</v>
      </c>
      <c r="S592" s="18">
        <v>183</v>
      </c>
      <c r="T592" s="18">
        <v>38</v>
      </c>
      <c r="U592" s="18">
        <v>10</v>
      </c>
      <c r="V592" s="18">
        <v>8</v>
      </c>
      <c r="W592" s="18">
        <v>4</v>
      </c>
      <c r="X592" s="18">
        <v>5</v>
      </c>
      <c r="Y592" s="18">
        <v>3</v>
      </c>
      <c r="Z592" s="18">
        <v>16</v>
      </c>
      <c r="AA592" s="18">
        <v>3</v>
      </c>
      <c r="AB592" s="18">
        <v>18</v>
      </c>
      <c r="AC592" s="18">
        <v>15</v>
      </c>
      <c r="AD592" s="18">
        <v>9</v>
      </c>
      <c r="AE592" s="18">
        <v>114</v>
      </c>
      <c r="AF592" s="18">
        <v>64</v>
      </c>
      <c r="AG592" s="18">
        <v>24</v>
      </c>
      <c r="AH592" s="18">
        <v>22</v>
      </c>
      <c r="AI592" s="18">
        <v>23</v>
      </c>
      <c r="AJ592" s="14">
        <f t="shared" si="65"/>
        <v>16927</v>
      </c>
      <c r="AK592" s="18">
        <v>582</v>
      </c>
      <c r="AL592" s="14">
        <f t="shared" si="67"/>
        <v>17509</v>
      </c>
      <c r="AM592" s="21">
        <v>63109</v>
      </c>
      <c r="AN592" s="17">
        <v>79.099999999999994</v>
      </c>
      <c r="AO592" s="14">
        <v>1</v>
      </c>
    </row>
    <row r="593" spans="1:41">
      <c r="A593" s="14" t="s">
        <v>630</v>
      </c>
      <c r="B593" s="18" t="s">
        <v>620</v>
      </c>
      <c r="C593" s="14">
        <v>592</v>
      </c>
      <c r="D593" s="14">
        <v>-35.240229999999997</v>
      </c>
      <c r="E593" s="14">
        <f t="shared" si="66"/>
        <v>0.37370870172173104</v>
      </c>
      <c r="F593" s="15">
        <v>8031</v>
      </c>
      <c r="G593" s="15">
        <v>13459</v>
      </c>
      <c r="H593" s="15"/>
      <c r="I593" s="14">
        <v>21939</v>
      </c>
      <c r="J593" s="14">
        <v>960</v>
      </c>
      <c r="K593" s="14">
        <v>22899</v>
      </c>
      <c r="L593" s="14"/>
      <c r="M593" s="14"/>
      <c r="N593" s="16">
        <f t="shared" si="63"/>
        <v>0.7261110322305836</v>
      </c>
      <c r="O593" s="19">
        <f t="shared" si="64"/>
        <v>3858</v>
      </c>
      <c r="P593" s="18">
        <v>10228</v>
      </c>
      <c r="Q593" s="18">
        <v>3429</v>
      </c>
      <c r="R593" s="18">
        <v>198</v>
      </c>
      <c r="S593" s="18">
        <v>231</v>
      </c>
      <c r="T593" s="18">
        <v>47</v>
      </c>
      <c r="U593" s="18">
        <v>7</v>
      </c>
      <c r="V593" s="18">
        <v>1</v>
      </c>
      <c r="W593" s="18">
        <v>6</v>
      </c>
      <c r="X593" s="18">
        <v>1</v>
      </c>
      <c r="Y593" s="18">
        <v>3</v>
      </c>
      <c r="Z593" s="18">
        <v>3</v>
      </c>
      <c r="AA593" s="18">
        <v>6</v>
      </c>
      <c r="AB593" s="18">
        <v>13</v>
      </c>
      <c r="AC593" s="18">
        <v>13</v>
      </c>
      <c r="AD593" s="18">
        <v>8</v>
      </c>
      <c r="AE593" s="18">
        <v>72</v>
      </c>
      <c r="AF593" s="18">
        <v>38</v>
      </c>
      <c r="AG593" s="18">
        <v>24</v>
      </c>
      <c r="AH593" s="18">
        <v>6</v>
      </c>
      <c r="AI593" s="18">
        <v>22</v>
      </c>
      <c r="AJ593" s="14">
        <f t="shared" si="65"/>
        <v>14356</v>
      </c>
      <c r="AK593" s="18">
        <v>405</v>
      </c>
      <c r="AL593" s="14">
        <f t="shared" si="67"/>
        <v>14761</v>
      </c>
      <c r="AM593" s="21">
        <v>64752</v>
      </c>
      <c r="AN593" s="17">
        <v>78</v>
      </c>
      <c r="AO593" s="14">
        <v>1</v>
      </c>
    </row>
    <row r="594" spans="1:41">
      <c r="A594" s="14" t="s">
        <v>630</v>
      </c>
      <c r="B594" s="18" t="s">
        <v>621</v>
      </c>
      <c r="C594" s="14">
        <v>593</v>
      </c>
      <c r="D594" s="14">
        <v>-36.273789999999998</v>
      </c>
      <c r="E594" s="14">
        <f t="shared" si="66"/>
        <v>0.51282721657570507</v>
      </c>
      <c r="F594" s="15">
        <v>15692</v>
      </c>
      <c r="G594" s="15">
        <v>14907</v>
      </c>
      <c r="H594" s="15"/>
      <c r="I594" s="14">
        <v>30900</v>
      </c>
      <c r="J594" s="14">
        <v>1068</v>
      </c>
      <c r="K594" s="14">
        <v>31968</v>
      </c>
      <c r="L594" s="14"/>
      <c r="M594" s="14"/>
      <c r="N594" s="16">
        <f t="shared" si="63"/>
        <v>0.8755650968899793</v>
      </c>
      <c r="O594" s="19">
        <f t="shared" si="64"/>
        <v>10955</v>
      </c>
      <c r="P594" s="18">
        <v>77083</v>
      </c>
      <c r="Q594" s="18">
        <v>8610</v>
      </c>
      <c r="R594" s="18">
        <v>2134</v>
      </c>
      <c r="S594" s="18">
        <v>211</v>
      </c>
      <c r="T594" s="21">
        <v>18</v>
      </c>
      <c r="U594" s="18">
        <v>5</v>
      </c>
      <c r="V594" s="18">
        <v>4</v>
      </c>
      <c r="W594" s="18">
        <v>2</v>
      </c>
      <c r="X594" s="18">
        <v>11</v>
      </c>
      <c r="Y594" s="18">
        <v>2</v>
      </c>
      <c r="Z594" s="18">
        <v>5</v>
      </c>
      <c r="AA594" s="18">
        <v>2</v>
      </c>
      <c r="AB594" s="18">
        <v>7</v>
      </c>
      <c r="AC594" s="18">
        <v>16</v>
      </c>
      <c r="AD594" s="18">
        <v>3</v>
      </c>
      <c r="AE594" s="18">
        <v>47</v>
      </c>
      <c r="AF594" s="18">
        <v>29</v>
      </c>
      <c r="AG594" s="18">
        <v>11</v>
      </c>
      <c r="AH594" s="18">
        <v>2</v>
      </c>
      <c r="AI594" s="18">
        <v>7</v>
      </c>
      <c r="AJ594" s="14">
        <f t="shared" si="65"/>
        <v>88209</v>
      </c>
      <c r="AK594" s="18">
        <v>986</v>
      </c>
      <c r="AL594" s="14">
        <f t="shared" si="67"/>
        <v>89195</v>
      </c>
      <c r="AM594" s="18">
        <v>114065</v>
      </c>
      <c r="AN594" s="17">
        <v>68.099999999999994</v>
      </c>
      <c r="AO594" s="14">
        <v>2</v>
      </c>
    </row>
    <row r="595" spans="1:41">
      <c r="A595" s="14" t="s">
        <v>630</v>
      </c>
      <c r="B595" s="18" t="s">
        <v>622</v>
      </c>
      <c r="C595" s="14">
        <v>594</v>
      </c>
      <c r="D595" s="14">
        <v>-28.395099999999999</v>
      </c>
      <c r="E595" s="14">
        <f t="shared" si="66"/>
        <v>0.52527895344363218</v>
      </c>
      <c r="F595" s="15">
        <v>13652</v>
      </c>
      <c r="G595" s="15">
        <v>12338</v>
      </c>
      <c r="H595" s="15"/>
      <c r="I595" s="14">
        <v>26420</v>
      </c>
      <c r="J595" s="14">
        <v>1249</v>
      </c>
      <c r="K595" s="14">
        <v>27669</v>
      </c>
      <c r="L595" s="14"/>
      <c r="M595" s="14"/>
      <c r="N595" s="16">
        <f t="shared" si="63"/>
        <v>0.80922997814629127</v>
      </c>
      <c r="O595" s="19">
        <f t="shared" si="64"/>
        <v>4452</v>
      </c>
      <c r="P595" s="18">
        <v>18885</v>
      </c>
      <c r="Q595" s="18">
        <v>4152</v>
      </c>
      <c r="R595" s="18">
        <v>140</v>
      </c>
      <c r="S595" s="18">
        <v>160</v>
      </c>
      <c r="T595" s="18">
        <v>49</v>
      </c>
      <c r="U595" s="18">
        <v>13</v>
      </c>
      <c r="V595" s="18">
        <v>9</v>
      </c>
      <c r="W595" s="18">
        <v>7</v>
      </c>
      <c r="X595" s="18">
        <v>8</v>
      </c>
      <c r="Y595" s="18">
        <v>7</v>
      </c>
      <c r="Z595" s="18">
        <v>9</v>
      </c>
      <c r="AA595" s="18">
        <v>9</v>
      </c>
      <c r="AB595" s="18">
        <v>15</v>
      </c>
      <c r="AC595" s="18">
        <v>10</v>
      </c>
      <c r="AD595" s="18">
        <v>19</v>
      </c>
      <c r="AE595" s="18">
        <v>127</v>
      </c>
      <c r="AF595" s="18">
        <v>40</v>
      </c>
      <c r="AG595" s="18">
        <v>24</v>
      </c>
      <c r="AH595" s="18">
        <v>22</v>
      </c>
      <c r="AI595" s="18">
        <v>21</v>
      </c>
      <c r="AJ595" s="14">
        <f t="shared" si="65"/>
        <v>23726</v>
      </c>
      <c r="AK595" s="18">
        <v>550</v>
      </c>
      <c r="AL595" s="14">
        <f t="shared" si="67"/>
        <v>24276</v>
      </c>
      <c r="AM595" s="21">
        <v>64569</v>
      </c>
      <c r="AN595" s="17">
        <v>69</v>
      </c>
      <c r="AO595" s="14">
        <v>1</v>
      </c>
    </row>
    <row r="596" spans="1:41">
      <c r="A596" s="14" t="s">
        <v>630</v>
      </c>
      <c r="B596" s="18" t="s">
        <v>623</v>
      </c>
      <c r="C596" s="14">
        <v>595</v>
      </c>
      <c r="D596" s="14">
        <v>-30.876169999999998</v>
      </c>
      <c r="E596" s="14">
        <f t="shared" si="66"/>
        <v>0.53864309514994446</v>
      </c>
      <c r="F596" s="15">
        <v>11639</v>
      </c>
      <c r="G596" s="15">
        <v>9969</v>
      </c>
      <c r="H596" s="15"/>
      <c r="I596" s="14">
        <v>21921</v>
      </c>
      <c r="J596" s="14">
        <v>739</v>
      </c>
      <c r="K596" s="14">
        <v>22660</v>
      </c>
      <c r="L596" s="14"/>
      <c r="M596" s="14"/>
      <c r="N596" s="16">
        <f t="shared" si="63"/>
        <v>0.84740484429065743</v>
      </c>
      <c r="O596" s="19">
        <f t="shared" si="64"/>
        <v>3087</v>
      </c>
      <c r="P596" s="18">
        <v>17143</v>
      </c>
      <c r="Q596" s="18">
        <v>2810</v>
      </c>
      <c r="R596" s="18">
        <v>116</v>
      </c>
      <c r="S596" s="18">
        <v>161</v>
      </c>
      <c r="T596" s="18">
        <v>31</v>
      </c>
      <c r="U596" s="18">
        <v>7</v>
      </c>
      <c r="V596" s="18">
        <v>2</v>
      </c>
      <c r="W596" s="18">
        <v>4</v>
      </c>
      <c r="X596" s="18">
        <v>6</v>
      </c>
      <c r="Y596" s="18">
        <v>2</v>
      </c>
      <c r="Z596" s="18">
        <v>5</v>
      </c>
      <c r="AA596" s="18">
        <v>2</v>
      </c>
      <c r="AB596" s="18">
        <v>9</v>
      </c>
      <c r="AC596" s="18">
        <v>3</v>
      </c>
      <c r="AD596" s="18">
        <v>4</v>
      </c>
      <c r="AE596" s="18">
        <v>57</v>
      </c>
      <c r="AF596" s="18">
        <v>19</v>
      </c>
      <c r="AG596" s="18">
        <v>12</v>
      </c>
      <c r="AH596" s="18">
        <v>6</v>
      </c>
      <c r="AI596" s="18">
        <v>18</v>
      </c>
      <c r="AJ596" s="14">
        <f t="shared" si="65"/>
        <v>20417</v>
      </c>
      <c r="AK596" s="18">
        <v>517</v>
      </c>
      <c r="AL596" s="14">
        <f t="shared" si="67"/>
        <v>20934</v>
      </c>
      <c r="AM596" s="21">
        <v>55211</v>
      </c>
      <c r="AN596" s="17">
        <v>66.7</v>
      </c>
      <c r="AO596" s="14">
        <v>3</v>
      </c>
    </row>
    <row r="597" spans="1:41">
      <c r="A597" s="14" t="s">
        <v>630</v>
      </c>
      <c r="B597" s="18" t="s">
        <v>624</v>
      </c>
      <c r="C597" s="14">
        <v>596</v>
      </c>
      <c r="D597" s="14">
        <v>-16.285250000000001</v>
      </c>
      <c r="E597" s="14">
        <f t="shared" si="66"/>
        <v>0.50869107189886753</v>
      </c>
      <c r="F597" s="15">
        <v>19315</v>
      </c>
      <c r="G597" s="15">
        <v>18655</v>
      </c>
      <c r="H597" s="15"/>
      <c r="I597" s="14">
        <v>38666</v>
      </c>
      <c r="J597" s="14">
        <v>1630</v>
      </c>
      <c r="K597" s="14">
        <v>40296</v>
      </c>
      <c r="L597" s="14"/>
      <c r="M597" s="14"/>
      <c r="N597" s="16">
        <f t="shared" si="63"/>
        <v>0.67154361345877855</v>
      </c>
      <c r="O597" s="19">
        <f t="shared" si="64"/>
        <v>8239</v>
      </c>
      <c r="P597" s="18">
        <v>16845</v>
      </c>
      <c r="Q597" s="18">
        <v>7132</v>
      </c>
      <c r="R597" s="18">
        <v>907</v>
      </c>
      <c r="S597" s="18">
        <v>200</v>
      </c>
      <c r="T597" s="18">
        <v>104</v>
      </c>
      <c r="U597" s="18">
        <v>30</v>
      </c>
      <c r="V597" s="18">
        <v>9</v>
      </c>
      <c r="W597" s="18">
        <v>11</v>
      </c>
      <c r="X597" s="18">
        <v>20</v>
      </c>
      <c r="Y597" s="18">
        <v>14</v>
      </c>
      <c r="Z597" s="18">
        <v>9</v>
      </c>
      <c r="AA597" s="18">
        <v>17</v>
      </c>
      <c r="AB597" s="18">
        <v>26</v>
      </c>
      <c r="AC597" s="18">
        <v>19</v>
      </c>
      <c r="AD597" s="18">
        <v>24</v>
      </c>
      <c r="AE597" s="18">
        <v>179</v>
      </c>
      <c r="AF597" s="18">
        <v>88</v>
      </c>
      <c r="AG597" s="18">
        <v>40</v>
      </c>
      <c r="AH597" s="18">
        <v>18</v>
      </c>
      <c r="AI597" s="18">
        <v>68</v>
      </c>
      <c r="AJ597" s="14">
        <f t="shared" si="65"/>
        <v>25760</v>
      </c>
      <c r="AK597" s="18">
        <v>974</v>
      </c>
      <c r="AL597" s="14">
        <f t="shared" si="67"/>
        <v>26734</v>
      </c>
      <c r="AM597" s="21">
        <v>119057</v>
      </c>
      <c r="AN597" s="17">
        <v>68.400000000000006</v>
      </c>
      <c r="AO597" s="14">
        <v>1</v>
      </c>
    </row>
    <row r="598" spans="1:41">
      <c r="A598" s="14" t="s">
        <v>630</v>
      </c>
      <c r="B598" s="18" t="s">
        <v>625</v>
      </c>
      <c r="C598" s="14">
        <v>597</v>
      </c>
      <c r="D598" s="14">
        <v>-30.995470000000001</v>
      </c>
      <c r="E598" s="14">
        <f t="shared" si="66"/>
        <v>0.52107856556255128</v>
      </c>
      <c r="F598" s="15">
        <v>19035</v>
      </c>
      <c r="G598" s="15">
        <v>17495</v>
      </c>
      <c r="H598" s="15"/>
      <c r="I598" s="14">
        <v>37134</v>
      </c>
      <c r="J598" s="14">
        <v>1761</v>
      </c>
      <c r="K598" s="14">
        <v>38895</v>
      </c>
      <c r="L598" s="14"/>
      <c r="M598" s="14"/>
      <c r="N598" s="16">
        <f t="shared" si="63"/>
        <v>0.83103331172239203</v>
      </c>
      <c r="O598" s="19">
        <f t="shared" si="64"/>
        <v>5473</v>
      </c>
      <c r="P598" s="18">
        <v>26918</v>
      </c>
      <c r="Q598" s="18">
        <v>4838</v>
      </c>
      <c r="R598" s="18">
        <v>440</v>
      </c>
      <c r="S598" s="18">
        <v>195</v>
      </c>
      <c r="T598" s="18">
        <v>35</v>
      </c>
      <c r="U598" s="18">
        <v>13</v>
      </c>
      <c r="V598" s="18">
        <v>6</v>
      </c>
      <c r="W598" s="18">
        <v>17</v>
      </c>
      <c r="X598" s="18">
        <v>3</v>
      </c>
      <c r="Y598" s="18">
        <v>6</v>
      </c>
      <c r="Z598" s="18">
        <v>10</v>
      </c>
      <c r="AA598" s="18">
        <v>10</v>
      </c>
      <c r="AB598" s="18">
        <v>17</v>
      </c>
      <c r="AC598" s="18">
        <v>12</v>
      </c>
      <c r="AD598" s="18">
        <v>31</v>
      </c>
      <c r="AE598" s="18">
        <v>116</v>
      </c>
      <c r="AF598" s="18">
        <v>62</v>
      </c>
      <c r="AG598" s="18">
        <v>31</v>
      </c>
      <c r="AH598" s="18">
        <v>16</v>
      </c>
      <c r="AI598" s="18">
        <v>36</v>
      </c>
      <c r="AJ598" s="14">
        <f t="shared" si="65"/>
        <v>32812</v>
      </c>
      <c r="AK598" s="18">
        <v>802</v>
      </c>
      <c r="AL598" s="14">
        <f t="shared" si="67"/>
        <v>33614</v>
      </c>
      <c r="AM598" s="21">
        <v>86605</v>
      </c>
      <c r="AN598" s="17">
        <v>68.5</v>
      </c>
      <c r="AO598" s="14">
        <v>2</v>
      </c>
    </row>
    <row r="599" spans="1:41">
      <c r="A599" s="14" t="s">
        <v>630</v>
      </c>
      <c r="B599" s="18" t="s">
        <v>626</v>
      </c>
      <c r="C599" s="14">
        <v>598</v>
      </c>
      <c r="D599" s="14">
        <v>-22.823930000000001</v>
      </c>
      <c r="E599" s="14">
        <f t="shared" si="66"/>
        <v>0.59521531100478464</v>
      </c>
      <c r="F599" s="15">
        <v>8708</v>
      </c>
      <c r="G599" s="15">
        <v>5922</v>
      </c>
      <c r="H599" s="15"/>
      <c r="I599" s="14">
        <v>14884</v>
      </c>
      <c r="J599" s="14">
        <v>787</v>
      </c>
      <c r="K599" s="14">
        <v>15671</v>
      </c>
      <c r="L599" s="14"/>
      <c r="M599" s="14"/>
      <c r="N599" s="16">
        <f t="shared" si="63"/>
        <v>0.82345461658841945</v>
      </c>
      <c r="O599" s="19">
        <f t="shared" si="64"/>
        <v>1805</v>
      </c>
      <c r="P599" s="18">
        <v>8419</v>
      </c>
      <c r="Q599" s="18">
        <v>1420</v>
      </c>
      <c r="R599" s="18">
        <v>124</v>
      </c>
      <c r="S599" s="18">
        <v>261</v>
      </c>
      <c r="T599" s="18">
        <v>44</v>
      </c>
      <c r="U599" s="18">
        <v>12</v>
      </c>
      <c r="V599" s="18">
        <v>6</v>
      </c>
      <c r="W599" s="18">
        <v>9</v>
      </c>
      <c r="X599" s="18">
        <v>1</v>
      </c>
      <c r="Y599" s="18">
        <v>5</v>
      </c>
      <c r="Z599" s="18">
        <v>15</v>
      </c>
      <c r="AA599" s="18">
        <v>5</v>
      </c>
      <c r="AB599" s="18">
        <v>10</v>
      </c>
      <c r="AC599" s="18">
        <v>15</v>
      </c>
      <c r="AD599" s="18">
        <v>9</v>
      </c>
      <c r="AE599" s="18">
        <v>78</v>
      </c>
      <c r="AF599" s="18">
        <v>28</v>
      </c>
      <c r="AG599" s="18">
        <v>23</v>
      </c>
      <c r="AH599" s="18">
        <v>9</v>
      </c>
      <c r="AI599" s="18">
        <v>20</v>
      </c>
      <c r="AJ599" s="14">
        <f t="shared" si="65"/>
        <v>10513</v>
      </c>
      <c r="AK599" s="18">
        <v>352</v>
      </c>
      <c r="AL599" s="14">
        <f t="shared" si="67"/>
        <v>10865</v>
      </c>
      <c r="AM599" s="21">
        <v>37551</v>
      </c>
      <c r="AN599" s="17">
        <v>81.599999999999994</v>
      </c>
      <c r="AO599" s="14">
        <v>1</v>
      </c>
    </row>
    <row r="600" spans="1:41">
      <c r="A600" s="14" t="s">
        <v>630</v>
      </c>
      <c r="B600" s="18" t="s">
        <v>627</v>
      </c>
      <c r="C600" s="14">
        <v>599</v>
      </c>
      <c r="D600" s="14">
        <v>-30.276430000000001</v>
      </c>
      <c r="E600" s="14">
        <f t="shared" si="66"/>
        <v>0.51685135066128784</v>
      </c>
      <c r="F600" s="15">
        <v>20243</v>
      </c>
      <c r="G600" s="15">
        <v>18923</v>
      </c>
      <c r="H600" s="15"/>
      <c r="I600" s="14">
        <v>40197</v>
      </c>
      <c r="J600" s="14">
        <v>1824</v>
      </c>
      <c r="K600" s="14">
        <v>42021</v>
      </c>
      <c r="L600" s="14"/>
      <c r="M600" s="14"/>
      <c r="N600" s="16">
        <f t="shared" si="63"/>
        <v>0.81961566935977082</v>
      </c>
      <c r="O600" s="19">
        <f t="shared" si="64"/>
        <v>5604</v>
      </c>
      <c r="P600" s="18">
        <v>25463</v>
      </c>
      <c r="Q600" s="18">
        <v>4079</v>
      </c>
      <c r="R600" s="18">
        <v>1112</v>
      </c>
      <c r="S600" s="18">
        <v>413</v>
      </c>
      <c r="T600" s="18">
        <v>63</v>
      </c>
      <c r="U600" s="18">
        <v>9</v>
      </c>
      <c r="V600" s="18">
        <v>10</v>
      </c>
      <c r="W600" s="18">
        <v>15</v>
      </c>
      <c r="X600" s="18">
        <v>14</v>
      </c>
      <c r="Y600" s="18">
        <v>10</v>
      </c>
      <c r="Z600" s="18">
        <v>8</v>
      </c>
      <c r="AA600" s="18">
        <v>21</v>
      </c>
      <c r="AB600" s="18">
        <v>32</v>
      </c>
      <c r="AC600" s="18">
        <v>25</v>
      </c>
      <c r="AD600" s="18">
        <v>16</v>
      </c>
      <c r="AE600" s="18">
        <v>196</v>
      </c>
      <c r="AF600" s="18">
        <v>77</v>
      </c>
      <c r="AG600" s="18">
        <v>64</v>
      </c>
      <c r="AH600" s="18">
        <v>18</v>
      </c>
      <c r="AI600" s="18">
        <v>32</v>
      </c>
      <c r="AJ600" s="14">
        <f t="shared" si="65"/>
        <v>31677</v>
      </c>
      <c r="AK600" s="18">
        <v>1200</v>
      </c>
      <c r="AL600" s="14">
        <f t="shared" si="67"/>
        <v>32877</v>
      </c>
      <c r="AM600" s="21">
        <v>155724</v>
      </c>
      <c r="AN600" s="17">
        <v>82.4</v>
      </c>
      <c r="AO600" s="14">
        <v>1</v>
      </c>
    </row>
    <row r="601" spans="1:41">
      <c r="A601" s="14" t="s">
        <v>630</v>
      </c>
      <c r="B601" s="18" t="s">
        <v>628</v>
      </c>
      <c r="C601" s="14">
        <v>600</v>
      </c>
      <c r="D601" s="14">
        <v>-29.956520000000001</v>
      </c>
      <c r="E601" s="14">
        <f t="shared" si="66"/>
        <v>0.54372930630703387</v>
      </c>
      <c r="F601" s="15">
        <v>13466</v>
      </c>
      <c r="G601" s="15">
        <v>11300</v>
      </c>
      <c r="H601" s="15"/>
      <c r="I601" s="14">
        <v>25032</v>
      </c>
      <c r="J601" s="14">
        <v>801</v>
      </c>
      <c r="K601" s="14">
        <v>25833</v>
      </c>
      <c r="L601" s="14"/>
      <c r="M601" s="14"/>
      <c r="N601" s="16">
        <f t="shared" si="63"/>
        <v>0.84329449108298882</v>
      </c>
      <c r="O601" s="19">
        <f t="shared" si="64"/>
        <v>3752</v>
      </c>
      <c r="P601" s="18">
        <v>20191</v>
      </c>
      <c r="Q601" s="18">
        <v>3124</v>
      </c>
      <c r="R601" s="18">
        <v>382</v>
      </c>
      <c r="S601" s="18">
        <v>246</v>
      </c>
      <c r="T601" s="18">
        <v>27</v>
      </c>
      <c r="U601" s="18">
        <v>6</v>
      </c>
      <c r="V601" s="18">
        <v>0</v>
      </c>
      <c r="W601" s="18">
        <v>9</v>
      </c>
      <c r="X601" s="18">
        <v>3</v>
      </c>
      <c r="Y601" s="18">
        <v>1</v>
      </c>
      <c r="Z601" s="18">
        <v>4</v>
      </c>
      <c r="AA601" s="18">
        <v>2</v>
      </c>
      <c r="AB601" s="18">
        <v>14</v>
      </c>
      <c r="AC601" s="18">
        <v>2</v>
      </c>
      <c r="AD601" s="18">
        <v>4</v>
      </c>
      <c r="AE601" s="18">
        <v>74</v>
      </c>
      <c r="AF601" s="18">
        <v>28</v>
      </c>
      <c r="AG601" s="18">
        <v>13</v>
      </c>
      <c r="AH601" s="18">
        <v>9</v>
      </c>
      <c r="AI601" s="18">
        <v>9</v>
      </c>
      <c r="AJ601" s="14">
        <f t="shared" si="65"/>
        <v>24148</v>
      </c>
      <c r="AK601" s="18">
        <v>625</v>
      </c>
      <c r="AL601" s="14">
        <f t="shared" si="67"/>
        <v>24773</v>
      </c>
      <c r="AM601" s="21">
        <v>62990</v>
      </c>
      <c r="AN601" s="17">
        <v>69</v>
      </c>
      <c r="AO601" s="14">
        <v>1</v>
      </c>
    </row>
    <row r="602" spans="1:41">
      <c r="A602" s="14" t="s">
        <v>630</v>
      </c>
      <c r="B602" s="18" t="s">
        <v>629</v>
      </c>
      <c r="C602" s="14">
        <v>601</v>
      </c>
      <c r="D602" s="14">
        <v>-36.984099999999998</v>
      </c>
      <c r="E602" s="14">
        <f t="shared" si="66"/>
        <v>0.33515238628888833</v>
      </c>
      <c r="F602" s="15">
        <v>13757</v>
      </c>
      <c r="G602" s="15">
        <v>27290</v>
      </c>
      <c r="H602" s="15"/>
      <c r="I602" s="14">
        <v>41858</v>
      </c>
      <c r="J602" s="14">
        <v>1865</v>
      </c>
      <c r="K602" s="14">
        <v>43723</v>
      </c>
      <c r="L602" s="14"/>
      <c r="M602" s="14"/>
      <c r="N602" s="16">
        <f t="shared" si="63"/>
        <v>0.70499337851522936</v>
      </c>
      <c r="O602" s="19">
        <f t="shared" si="64"/>
        <v>7574</v>
      </c>
      <c r="P602" s="18">
        <v>18100</v>
      </c>
      <c r="Q602" s="18">
        <v>3872</v>
      </c>
      <c r="R602" s="18">
        <v>1452</v>
      </c>
      <c r="S602" s="18">
        <v>2250</v>
      </c>
      <c r="T602" s="18">
        <v>76</v>
      </c>
      <c r="U602" s="18">
        <v>30</v>
      </c>
      <c r="V602" s="18">
        <v>11</v>
      </c>
      <c r="W602" s="18">
        <v>16</v>
      </c>
      <c r="X602" s="18">
        <v>12</v>
      </c>
      <c r="Y602" s="18">
        <v>11</v>
      </c>
      <c r="Z602" s="18">
        <v>8</v>
      </c>
      <c r="AA602" s="18">
        <v>11</v>
      </c>
      <c r="AB602" s="18">
        <v>33</v>
      </c>
      <c r="AC602" s="18">
        <v>29</v>
      </c>
      <c r="AD602" s="18">
        <v>21</v>
      </c>
      <c r="AE602" s="18">
        <v>163</v>
      </c>
      <c r="AF602" s="18">
        <v>46</v>
      </c>
      <c r="AG602" s="18">
        <v>57</v>
      </c>
      <c r="AH602" s="18">
        <v>13</v>
      </c>
      <c r="AI602" s="18">
        <v>22</v>
      </c>
      <c r="AJ602" s="14">
        <f t="shared" si="65"/>
        <v>26233</v>
      </c>
      <c r="AK602" s="18">
        <v>834</v>
      </c>
      <c r="AL602" s="14">
        <f t="shared" si="67"/>
        <v>27067</v>
      </c>
      <c r="AM602" s="21">
        <v>119223</v>
      </c>
      <c r="AN602" s="17">
        <v>68.3</v>
      </c>
      <c r="AO602" s="14">
        <v>1</v>
      </c>
    </row>
    <row r="603" spans="1:41">
      <c r="A603" s="14" t="s">
        <v>661</v>
      </c>
      <c r="B603" s="18" t="s">
        <v>631</v>
      </c>
      <c r="C603" s="14">
        <v>602</v>
      </c>
      <c r="D603" s="14">
        <v>24.8047</v>
      </c>
      <c r="E603" s="14">
        <f t="shared" si="66"/>
        <v>0.3846372284537839</v>
      </c>
      <c r="F603" s="15">
        <v>5418</v>
      </c>
      <c r="G603" s="15">
        <v>8668</v>
      </c>
      <c r="H603" s="15"/>
      <c r="I603" s="14"/>
      <c r="J603" s="14"/>
      <c r="K603" s="14"/>
      <c r="L603" s="14"/>
      <c r="M603" s="14"/>
      <c r="N603" s="16">
        <f t="shared" si="63"/>
        <v>0.1365902293120638</v>
      </c>
      <c r="O603" s="19">
        <f t="shared" si="64"/>
        <v>12990</v>
      </c>
      <c r="P603" s="18">
        <v>2055</v>
      </c>
      <c r="Q603" s="18">
        <v>12925</v>
      </c>
      <c r="R603" s="18">
        <v>25</v>
      </c>
      <c r="S603" s="18">
        <v>40</v>
      </c>
      <c r="T603" s="18">
        <v>99</v>
      </c>
      <c r="U603" s="18">
        <v>5</v>
      </c>
      <c r="V603" s="18">
        <v>1</v>
      </c>
      <c r="W603" s="18">
        <v>5</v>
      </c>
      <c r="X603" s="18">
        <v>1</v>
      </c>
      <c r="Y603" s="18">
        <v>3</v>
      </c>
      <c r="Z603" s="18">
        <v>0</v>
      </c>
      <c r="AA603" s="18">
        <v>2</v>
      </c>
      <c r="AB603" s="18">
        <v>8</v>
      </c>
      <c r="AC603" s="18">
        <v>2</v>
      </c>
      <c r="AD603" s="18">
        <v>5</v>
      </c>
      <c r="AE603" s="18">
        <v>27</v>
      </c>
      <c r="AF603" s="18">
        <v>9</v>
      </c>
      <c r="AG603" s="18">
        <v>11</v>
      </c>
      <c r="AH603" s="18">
        <v>9</v>
      </c>
      <c r="AI603" s="18">
        <v>28</v>
      </c>
      <c r="AJ603" s="14">
        <f t="shared" si="65"/>
        <v>15260</v>
      </c>
      <c r="AK603" s="18">
        <v>345</v>
      </c>
      <c r="AL603" s="14">
        <f>AJ603+AK603</f>
        <v>15605</v>
      </c>
      <c r="AM603" s="19">
        <v>28503</v>
      </c>
      <c r="AN603" s="17">
        <v>56.2</v>
      </c>
      <c r="AO603" s="14">
        <v>1</v>
      </c>
    </row>
    <row r="604" spans="1:41">
      <c r="A604" s="14" t="s">
        <v>661</v>
      </c>
      <c r="B604" s="18" t="s">
        <v>632</v>
      </c>
      <c r="C604" s="14">
        <v>603</v>
      </c>
      <c r="D604" s="14">
        <v>24.175439999999998</v>
      </c>
      <c r="E604" s="14">
        <f t="shared" si="66"/>
        <v>0.41624901081508836</v>
      </c>
      <c r="F604" s="15">
        <v>4734</v>
      </c>
      <c r="G604" s="15">
        <v>6639</v>
      </c>
      <c r="H604" s="15"/>
      <c r="I604" s="14"/>
      <c r="J604" s="14"/>
      <c r="K604" s="14"/>
      <c r="L604" s="14"/>
      <c r="M604" s="14"/>
      <c r="N604" s="16">
        <f t="shared" si="63"/>
        <v>0.17449461933018204</v>
      </c>
      <c r="O604" s="19">
        <f t="shared" si="64"/>
        <v>8208</v>
      </c>
      <c r="P604" s="18">
        <v>1735</v>
      </c>
      <c r="Q604" s="18">
        <v>8142</v>
      </c>
      <c r="R604" s="18">
        <v>19</v>
      </c>
      <c r="S604" s="18">
        <v>47</v>
      </c>
      <c r="T604" s="18">
        <v>67</v>
      </c>
      <c r="U604" s="18">
        <v>7</v>
      </c>
      <c r="V604" s="18">
        <v>1</v>
      </c>
      <c r="W604" s="18">
        <v>1</v>
      </c>
      <c r="X604" s="18">
        <v>1</v>
      </c>
      <c r="Y604" s="18">
        <v>0</v>
      </c>
      <c r="Z604" s="18">
        <v>3</v>
      </c>
      <c r="AA604" s="18">
        <v>1</v>
      </c>
      <c r="AB604" s="18">
        <v>5</v>
      </c>
      <c r="AC604" s="18">
        <v>7</v>
      </c>
      <c r="AD604" s="18">
        <v>1</v>
      </c>
      <c r="AE604" s="18">
        <v>17</v>
      </c>
      <c r="AF604" s="18">
        <v>4</v>
      </c>
      <c r="AG604" s="18">
        <v>7</v>
      </c>
      <c r="AH604" s="18">
        <v>6</v>
      </c>
      <c r="AI604" s="18">
        <v>14</v>
      </c>
      <c r="AJ604" s="14">
        <f t="shared" si="65"/>
        <v>10085</v>
      </c>
      <c r="AK604" s="18">
        <v>242</v>
      </c>
      <c r="AL604" s="14">
        <f t="shared" ref="AL604:AL632" si="68">AJ604+AK604</f>
        <v>10327</v>
      </c>
      <c r="AM604" s="21">
        <v>23654</v>
      </c>
      <c r="AN604" s="17">
        <v>58.5</v>
      </c>
      <c r="AO604" s="14">
        <v>1</v>
      </c>
    </row>
    <row r="605" spans="1:41">
      <c r="A605" s="14" t="s">
        <v>661</v>
      </c>
      <c r="B605" s="18" t="s">
        <v>633</v>
      </c>
      <c r="C605" s="14">
        <v>604</v>
      </c>
      <c r="D605" s="14">
        <v>-4.2150999999999996</v>
      </c>
      <c r="E605" s="14">
        <f t="shared" si="66"/>
        <v>0.41110049509250413</v>
      </c>
      <c r="F605" s="15">
        <v>9466</v>
      </c>
      <c r="G605" s="15">
        <v>13560</v>
      </c>
      <c r="H605" s="15"/>
      <c r="I605" s="14"/>
      <c r="J605" s="14"/>
      <c r="K605" s="14"/>
      <c r="L605" s="14"/>
      <c r="M605" s="14"/>
      <c r="N605" s="16">
        <f t="shared" si="63"/>
        <v>0.45325149478808402</v>
      </c>
      <c r="O605" s="19">
        <f t="shared" si="64"/>
        <v>10333</v>
      </c>
      <c r="P605" s="18">
        <v>8566</v>
      </c>
      <c r="Q605" s="18">
        <v>10054</v>
      </c>
      <c r="R605" s="18">
        <v>125</v>
      </c>
      <c r="S605" s="18">
        <v>154</v>
      </c>
      <c r="T605" s="18">
        <v>297</v>
      </c>
      <c r="U605" s="18">
        <v>19</v>
      </c>
      <c r="V605" s="18">
        <v>23</v>
      </c>
      <c r="W605" s="18">
        <v>8</v>
      </c>
      <c r="X605" s="18">
        <v>15</v>
      </c>
      <c r="Y605" s="18">
        <v>7</v>
      </c>
      <c r="Z605" s="18">
        <v>6</v>
      </c>
      <c r="AA605" s="18">
        <v>16</v>
      </c>
      <c r="AB605" s="18">
        <v>13</v>
      </c>
      <c r="AC605" s="18">
        <v>18</v>
      </c>
      <c r="AD605" s="18">
        <v>22</v>
      </c>
      <c r="AE605" s="18">
        <v>65</v>
      </c>
      <c r="AF605" s="18">
        <v>68</v>
      </c>
      <c r="AG605" s="18">
        <v>69</v>
      </c>
      <c r="AH605" s="18">
        <v>32</v>
      </c>
      <c r="AI605" s="18">
        <v>126</v>
      </c>
      <c r="AJ605" s="14">
        <f t="shared" si="65"/>
        <v>19703</v>
      </c>
      <c r="AK605" s="18">
        <v>1287</v>
      </c>
      <c r="AL605" s="14">
        <f t="shared" si="68"/>
        <v>20990</v>
      </c>
      <c r="AM605" s="21">
        <v>49592</v>
      </c>
      <c r="AN605" s="17">
        <v>58.1</v>
      </c>
      <c r="AO605" s="14">
        <v>1</v>
      </c>
    </row>
    <row r="606" spans="1:41">
      <c r="A606" s="14" t="s">
        <v>661</v>
      </c>
      <c r="B606" s="18" t="s">
        <v>634</v>
      </c>
      <c r="C606" s="14">
        <v>605</v>
      </c>
      <c r="D606" s="14">
        <v>2.4890699999999999</v>
      </c>
      <c r="E606" s="14">
        <f t="shared" si="66"/>
        <v>0.4329932205711155</v>
      </c>
      <c r="F606" s="15">
        <v>6323</v>
      </c>
      <c r="G606" s="15">
        <v>8280</v>
      </c>
      <c r="H606" s="15"/>
      <c r="I606" s="14"/>
      <c r="J606" s="14"/>
      <c r="K606" s="14"/>
      <c r="L606" s="14"/>
      <c r="M606" s="14"/>
      <c r="N606" s="16">
        <f t="shared" si="63"/>
        <v>0.40810252170318312</v>
      </c>
      <c r="O606" s="19">
        <f t="shared" si="64"/>
        <v>7159</v>
      </c>
      <c r="P606" s="18">
        <v>4936</v>
      </c>
      <c r="Q606" s="18">
        <v>6805</v>
      </c>
      <c r="R606" s="18">
        <v>64</v>
      </c>
      <c r="S606" s="18">
        <v>290</v>
      </c>
      <c r="T606" s="18">
        <v>93</v>
      </c>
      <c r="U606" s="18">
        <v>17</v>
      </c>
      <c r="V606" s="18">
        <v>10</v>
      </c>
      <c r="W606" s="18">
        <v>4</v>
      </c>
      <c r="X606" s="18">
        <v>9</v>
      </c>
      <c r="Y606" s="18">
        <v>4</v>
      </c>
      <c r="Z606" s="18">
        <v>6</v>
      </c>
      <c r="AA606" s="18">
        <v>6</v>
      </c>
      <c r="AB606" s="18">
        <v>9</v>
      </c>
      <c r="AC606" s="18">
        <v>7</v>
      </c>
      <c r="AD606" s="18">
        <v>9</v>
      </c>
      <c r="AE606" s="18">
        <v>45</v>
      </c>
      <c r="AF606" s="18">
        <v>37</v>
      </c>
      <c r="AG606" s="18">
        <v>31</v>
      </c>
      <c r="AH606" s="18">
        <v>13</v>
      </c>
      <c r="AI606" s="18">
        <v>52</v>
      </c>
      <c r="AJ606" s="14">
        <f t="shared" si="65"/>
        <v>12447</v>
      </c>
      <c r="AK606" s="18">
        <v>598</v>
      </c>
      <c r="AL606" s="14">
        <f t="shared" si="68"/>
        <v>13045</v>
      </c>
      <c r="AM606" s="21">
        <v>25957</v>
      </c>
      <c r="AN606" s="17">
        <v>59.2</v>
      </c>
      <c r="AO606" s="14">
        <v>1</v>
      </c>
    </row>
    <row r="607" spans="1:41">
      <c r="A607" s="14" t="s">
        <v>661</v>
      </c>
      <c r="B607" s="18" t="s">
        <v>635</v>
      </c>
      <c r="C607" s="14">
        <v>606</v>
      </c>
      <c r="D607" s="14">
        <v>8.3972569999999997</v>
      </c>
      <c r="E607" s="14">
        <f t="shared" si="66"/>
        <v>0.4549015565405628</v>
      </c>
      <c r="F607" s="15">
        <v>4413</v>
      </c>
      <c r="G607" s="15">
        <v>5288</v>
      </c>
      <c r="H607" s="15"/>
      <c r="I607" s="14"/>
      <c r="J607" s="14"/>
      <c r="K607" s="14"/>
      <c r="L607" s="14"/>
      <c r="M607" s="14"/>
      <c r="N607" s="16">
        <f t="shared" si="63"/>
        <v>0.37092899092365189</v>
      </c>
      <c r="O607" s="19">
        <f t="shared" si="64"/>
        <v>4713</v>
      </c>
      <c r="P607" s="18">
        <v>2779</v>
      </c>
      <c r="Q607" s="18">
        <v>4651</v>
      </c>
      <c r="R607" s="18">
        <v>28</v>
      </c>
      <c r="S607" s="18">
        <v>34</v>
      </c>
      <c r="T607" s="18">
        <v>72</v>
      </c>
      <c r="U607" s="18">
        <v>7</v>
      </c>
      <c r="V607" s="18">
        <v>1</v>
      </c>
      <c r="W607" s="18">
        <v>2</v>
      </c>
      <c r="X607" s="18">
        <v>3</v>
      </c>
      <c r="Y607" s="18">
        <v>1</v>
      </c>
      <c r="Z607" s="18">
        <v>1</v>
      </c>
      <c r="AA607" s="18">
        <v>2</v>
      </c>
      <c r="AB607" s="18">
        <v>4</v>
      </c>
      <c r="AC607" s="18">
        <v>4</v>
      </c>
      <c r="AD607" s="18">
        <v>3</v>
      </c>
      <c r="AE607" s="18">
        <v>16</v>
      </c>
      <c r="AF607" s="18">
        <v>12</v>
      </c>
      <c r="AG607" s="18">
        <v>15</v>
      </c>
      <c r="AH607" s="18">
        <v>13</v>
      </c>
      <c r="AI607" s="18">
        <v>30</v>
      </c>
      <c r="AJ607" s="14">
        <f t="shared" si="65"/>
        <v>7678</v>
      </c>
      <c r="AK607" s="18">
        <v>327</v>
      </c>
      <c r="AL607" s="14">
        <f t="shared" si="68"/>
        <v>8005</v>
      </c>
      <c r="AM607" s="21">
        <v>15957</v>
      </c>
      <c r="AN607" s="17">
        <v>62.3</v>
      </c>
      <c r="AO607" s="14">
        <v>1</v>
      </c>
    </row>
    <row r="608" spans="1:41">
      <c r="A608" s="14" t="s">
        <v>661</v>
      </c>
      <c r="B608" s="18" t="s">
        <v>636</v>
      </c>
      <c r="C608" s="14">
        <v>607</v>
      </c>
      <c r="D608" s="14">
        <v>2.0756809999999999</v>
      </c>
      <c r="E608" s="14">
        <f t="shared" si="66"/>
        <v>0.38028456321077059</v>
      </c>
      <c r="F608" s="15">
        <v>7457</v>
      </c>
      <c r="G608" s="15">
        <v>12152</v>
      </c>
      <c r="H608" s="15"/>
      <c r="I608" s="14"/>
      <c r="J608" s="14"/>
      <c r="K608" s="14"/>
      <c r="L608" s="14"/>
      <c r="M608" s="14"/>
      <c r="N608" s="16">
        <f t="shared" si="63"/>
        <v>0.35952774853361408</v>
      </c>
      <c r="O608" s="19">
        <f t="shared" si="64"/>
        <v>8517</v>
      </c>
      <c r="P608" s="18">
        <v>4781</v>
      </c>
      <c r="Q608" s="18">
        <v>8360</v>
      </c>
      <c r="R608" s="18">
        <v>79</v>
      </c>
      <c r="S608" s="18">
        <v>78</v>
      </c>
      <c r="T608" s="18">
        <v>194</v>
      </c>
      <c r="U608" s="18">
        <v>17</v>
      </c>
      <c r="V608" s="18">
        <v>9</v>
      </c>
      <c r="W608" s="18">
        <v>6</v>
      </c>
      <c r="X608" s="18">
        <v>5</v>
      </c>
      <c r="Y608" s="18">
        <v>5</v>
      </c>
      <c r="Z608" s="18">
        <v>3</v>
      </c>
      <c r="AA608" s="18">
        <v>9</v>
      </c>
      <c r="AB608" s="18">
        <v>8</v>
      </c>
      <c r="AC608" s="18">
        <v>4</v>
      </c>
      <c r="AD608" s="18">
        <v>7</v>
      </c>
      <c r="AE608" s="18">
        <v>33</v>
      </c>
      <c r="AF608" s="18">
        <v>18</v>
      </c>
      <c r="AG608" s="18">
        <v>33</v>
      </c>
      <c r="AH608" s="18">
        <v>23</v>
      </c>
      <c r="AI608" s="18">
        <v>47</v>
      </c>
      <c r="AJ608" s="14">
        <f t="shared" si="65"/>
        <v>13719</v>
      </c>
      <c r="AK608" s="18">
        <v>699</v>
      </c>
      <c r="AL608" s="14">
        <f t="shared" si="68"/>
        <v>14418</v>
      </c>
      <c r="AM608" s="21">
        <v>42572</v>
      </c>
      <c r="AN608" s="17">
        <v>63.3</v>
      </c>
      <c r="AO608" s="14">
        <v>1</v>
      </c>
    </row>
    <row r="609" spans="1:41">
      <c r="A609" s="14" t="s">
        <v>661</v>
      </c>
      <c r="B609" s="18" t="s">
        <v>637</v>
      </c>
      <c r="C609" s="14">
        <v>608</v>
      </c>
      <c r="D609" s="14">
        <v>-16.081849999999999</v>
      </c>
      <c r="E609" s="14">
        <f t="shared" si="66"/>
        <v>0.37547773184618982</v>
      </c>
      <c r="F609" s="15">
        <v>9628</v>
      </c>
      <c r="G609" s="15">
        <v>16014</v>
      </c>
      <c r="H609" s="15"/>
      <c r="I609" s="14"/>
      <c r="J609" s="14"/>
      <c r="K609" s="14"/>
      <c r="L609" s="14"/>
      <c r="M609" s="14"/>
      <c r="N609" s="16">
        <f t="shared" si="63"/>
        <v>0.53629622156081325</v>
      </c>
      <c r="O609" s="19">
        <f t="shared" si="64"/>
        <v>9192</v>
      </c>
      <c r="P609" s="18">
        <v>10631</v>
      </c>
      <c r="Q609" s="18">
        <v>8532</v>
      </c>
      <c r="R609" s="18">
        <v>404</v>
      </c>
      <c r="S609" s="18">
        <v>256</v>
      </c>
      <c r="T609" s="18">
        <v>158</v>
      </c>
      <c r="U609" s="18">
        <v>29</v>
      </c>
      <c r="V609" s="18">
        <v>15</v>
      </c>
      <c r="W609" s="18">
        <v>11</v>
      </c>
      <c r="X609" s="18">
        <v>6</v>
      </c>
      <c r="Y609" s="18">
        <v>10</v>
      </c>
      <c r="Z609" s="18">
        <v>4</v>
      </c>
      <c r="AA609" s="18">
        <v>17</v>
      </c>
      <c r="AB609" s="18">
        <v>22</v>
      </c>
      <c r="AC609" s="18">
        <v>15</v>
      </c>
      <c r="AD609" s="18">
        <v>14</v>
      </c>
      <c r="AE609" s="18">
        <v>51</v>
      </c>
      <c r="AF609" s="18">
        <v>46</v>
      </c>
      <c r="AG609" s="18">
        <v>67</v>
      </c>
      <c r="AH609" s="18">
        <v>20</v>
      </c>
      <c r="AI609" s="18">
        <v>66</v>
      </c>
      <c r="AJ609" s="14">
        <f t="shared" si="65"/>
        <v>20374</v>
      </c>
      <c r="AK609" s="18">
        <v>820</v>
      </c>
      <c r="AL609" s="14">
        <f t="shared" si="68"/>
        <v>21194</v>
      </c>
      <c r="AM609" s="21">
        <v>47562</v>
      </c>
      <c r="AN609" s="17">
        <v>76.900000000000006</v>
      </c>
      <c r="AO609" s="14">
        <v>1</v>
      </c>
    </row>
    <row r="610" spans="1:41">
      <c r="A610" s="14" t="s">
        <v>661</v>
      </c>
      <c r="B610" s="18" t="s">
        <v>638</v>
      </c>
      <c r="C610" s="14">
        <v>609</v>
      </c>
      <c r="D610" s="14">
        <v>-14.0082</v>
      </c>
      <c r="E610" s="14">
        <f t="shared" si="66"/>
        <v>0.36373701692413141</v>
      </c>
      <c r="F610" s="15">
        <v>6899</v>
      </c>
      <c r="G610" s="15">
        <v>12068</v>
      </c>
      <c r="H610" s="15"/>
      <c r="I610" s="14"/>
      <c r="J610" s="14"/>
      <c r="K610" s="14"/>
      <c r="L610" s="14"/>
      <c r="M610" s="14"/>
      <c r="N610" s="16">
        <f t="shared" si="63"/>
        <v>0.50381905821282902</v>
      </c>
      <c r="O610" s="19">
        <f t="shared" si="64"/>
        <v>6691</v>
      </c>
      <c r="P610" s="18">
        <v>6794</v>
      </c>
      <c r="Q610" s="18">
        <v>6374</v>
      </c>
      <c r="R610" s="18">
        <v>209</v>
      </c>
      <c r="S610" s="18">
        <v>108</v>
      </c>
      <c r="T610" s="18">
        <v>118</v>
      </c>
      <c r="U610" s="18">
        <v>21</v>
      </c>
      <c r="V610" s="18">
        <v>7</v>
      </c>
      <c r="W610" s="18">
        <v>6</v>
      </c>
      <c r="X610" s="18">
        <v>10</v>
      </c>
      <c r="Y610" s="18">
        <v>4</v>
      </c>
      <c r="Z610" s="18">
        <v>7</v>
      </c>
      <c r="AA610" s="18">
        <v>9</v>
      </c>
      <c r="AB610" s="18">
        <v>12</v>
      </c>
      <c r="AC610" s="18">
        <v>10</v>
      </c>
      <c r="AD610" s="18">
        <v>8</v>
      </c>
      <c r="AE610" s="18">
        <v>47</v>
      </c>
      <c r="AF610" s="18">
        <v>36</v>
      </c>
      <c r="AG610" s="18">
        <v>43</v>
      </c>
      <c r="AH610" s="18">
        <v>23</v>
      </c>
      <c r="AI610" s="18">
        <v>69</v>
      </c>
      <c r="AJ610" s="14">
        <f t="shared" si="65"/>
        <v>13915</v>
      </c>
      <c r="AK610" s="18">
        <v>750</v>
      </c>
      <c r="AL610" s="14">
        <f t="shared" si="68"/>
        <v>14665</v>
      </c>
      <c r="AM610" s="21">
        <v>33063</v>
      </c>
      <c r="AN610" s="17">
        <v>78.599999999999994</v>
      </c>
      <c r="AO610" s="14">
        <v>1</v>
      </c>
    </row>
    <row r="611" spans="1:41">
      <c r="A611" s="14" t="s">
        <v>661</v>
      </c>
      <c r="B611" s="18" t="s">
        <v>639</v>
      </c>
      <c r="C611" s="14">
        <v>610</v>
      </c>
      <c r="D611" s="14">
        <v>-7.1616299999999997</v>
      </c>
      <c r="E611" s="14">
        <f t="shared" si="66"/>
        <v>0.40456354140761003</v>
      </c>
      <c r="F611" s="15">
        <v>6507</v>
      </c>
      <c r="G611" s="15">
        <v>9577</v>
      </c>
      <c r="H611" s="15"/>
      <c r="I611" s="14"/>
      <c r="J611" s="14"/>
      <c r="K611" s="14"/>
      <c r="L611" s="14"/>
      <c r="M611" s="14"/>
      <c r="N611" s="16">
        <f t="shared" si="63"/>
        <v>0.47617984219145454</v>
      </c>
      <c r="O611" s="19">
        <f t="shared" si="64"/>
        <v>7037</v>
      </c>
      <c r="P611" s="18">
        <v>6397</v>
      </c>
      <c r="Q611" s="18">
        <v>6860</v>
      </c>
      <c r="R611" s="18">
        <v>121</v>
      </c>
      <c r="S611" s="18">
        <v>56</v>
      </c>
      <c r="T611" s="18">
        <v>84</v>
      </c>
      <c r="U611" s="18">
        <v>9</v>
      </c>
      <c r="V611" s="18">
        <v>6</v>
      </c>
      <c r="W611" s="18">
        <v>2</v>
      </c>
      <c r="X611" s="18">
        <v>3</v>
      </c>
      <c r="Y611" s="18">
        <v>5</v>
      </c>
      <c r="Z611" s="18">
        <v>1</v>
      </c>
      <c r="AA611" s="18">
        <v>2</v>
      </c>
      <c r="AB611" s="18">
        <v>3</v>
      </c>
      <c r="AC611" s="18">
        <v>4</v>
      </c>
      <c r="AD611" s="18">
        <v>6</v>
      </c>
      <c r="AE611" s="18">
        <v>41</v>
      </c>
      <c r="AF611" s="18">
        <v>21</v>
      </c>
      <c r="AG611" s="18">
        <v>19</v>
      </c>
      <c r="AH611" s="18">
        <v>11</v>
      </c>
      <c r="AI611" s="18">
        <v>19</v>
      </c>
      <c r="AJ611" s="14">
        <f t="shared" si="65"/>
        <v>13670</v>
      </c>
      <c r="AK611" s="18">
        <v>394</v>
      </c>
      <c r="AL611" s="14">
        <f t="shared" si="68"/>
        <v>14064</v>
      </c>
      <c r="AM611" s="21">
        <v>30442</v>
      </c>
      <c r="AN611" s="17">
        <v>57.7</v>
      </c>
      <c r="AO611" s="14">
        <v>1</v>
      </c>
    </row>
    <row r="612" spans="1:41">
      <c r="A612" s="14" t="s">
        <v>661</v>
      </c>
      <c r="B612" s="18" t="s">
        <v>640</v>
      </c>
      <c r="C612" s="14">
        <v>611</v>
      </c>
      <c r="D612" s="14">
        <v>-0.77294050000000003</v>
      </c>
      <c r="E612" s="14">
        <f t="shared" si="66"/>
        <v>0.37513091841525514</v>
      </c>
      <c r="F612" s="15">
        <v>10387</v>
      </c>
      <c r="G612" s="15">
        <v>17302</v>
      </c>
      <c r="H612" s="15"/>
      <c r="I612" s="14"/>
      <c r="J612" s="14"/>
      <c r="K612" s="14"/>
      <c r="L612" s="14"/>
      <c r="M612" s="14"/>
      <c r="N612" s="16">
        <f t="shared" si="63"/>
        <v>0.3828603227601558</v>
      </c>
      <c r="O612" s="19">
        <f t="shared" si="64"/>
        <v>15526</v>
      </c>
      <c r="P612" s="18">
        <v>9632</v>
      </c>
      <c r="Q612" s="18">
        <v>15217</v>
      </c>
      <c r="R612" s="18">
        <v>93</v>
      </c>
      <c r="S612" s="18">
        <v>216</v>
      </c>
      <c r="T612" s="18">
        <v>195</v>
      </c>
      <c r="U612" s="18">
        <v>14</v>
      </c>
      <c r="V612" s="18">
        <v>15</v>
      </c>
      <c r="W612" s="18">
        <v>10</v>
      </c>
      <c r="X612" s="18">
        <v>4</v>
      </c>
      <c r="Y612" s="18">
        <v>6</v>
      </c>
      <c r="Z612" s="18">
        <v>5</v>
      </c>
      <c r="AA612" s="18">
        <v>11</v>
      </c>
      <c r="AB612" s="18">
        <v>12</v>
      </c>
      <c r="AC612" s="18">
        <v>8</v>
      </c>
      <c r="AD612" s="18">
        <v>11</v>
      </c>
      <c r="AE612" s="18">
        <v>53</v>
      </c>
      <c r="AF612" s="18">
        <v>50</v>
      </c>
      <c r="AG612" s="18">
        <v>50</v>
      </c>
      <c r="AH612" s="18">
        <v>31</v>
      </c>
      <c r="AI612" s="18">
        <v>74</v>
      </c>
      <c r="AJ612" s="14">
        <f t="shared" si="65"/>
        <v>25707</v>
      </c>
      <c r="AK612" s="18">
        <v>953</v>
      </c>
      <c r="AL612" s="14">
        <f t="shared" si="68"/>
        <v>26660</v>
      </c>
      <c r="AM612" s="21">
        <v>46834</v>
      </c>
      <c r="AN612" s="17">
        <v>58.5</v>
      </c>
      <c r="AO612" s="14">
        <v>1</v>
      </c>
    </row>
    <row r="613" spans="1:41">
      <c r="A613" s="14" t="s">
        <v>661</v>
      </c>
      <c r="B613" s="18" t="s">
        <v>641</v>
      </c>
      <c r="C613" s="14">
        <v>612</v>
      </c>
      <c r="D613" s="14">
        <v>-6.3483580000000002</v>
      </c>
      <c r="E613" s="14">
        <f t="shared" si="66"/>
        <v>0.57557806229696162</v>
      </c>
      <c r="F613" s="15">
        <v>18072</v>
      </c>
      <c r="G613" s="15">
        <v>13326</v>
      </c>
      <c r="H613" s="15"/>
      <c r="I613" s="14"/>
      <c r="J613" s="14"/>
      <c r="K613" s="14"/>
      <c r="L613" s="14"/>
      <c r="M613" s="14"/>
      <c r="N613" s="16">
        <f t="shared" si="63"/>
        <v>0.63906164258276932</v>
      </c>
      <c r="O613" s="19">
        <f t="shared" si="64"/>
        <v>7893</v>
      </c>
      <c r="P613" s="18">
        <v>13975</v>
      </c>
      <c r="Q613" s="18">
        <v>6320</v>
      </c>
      <c r="R613" s="18">
        <v>1420</v>
      </c>
      <c r="S613" s="18">
        <v>153</v>
      </c>
      <c r="T613" s="18">
        <v>141</v>
      </c>
      <c r="U613" s="18">
        <v>22</v>
      </c>
      <c r="V613" s="18">
        <v>14</v>
      </c>
      <c r="W613" s="18">
        <v>16</v>
      </c>
      <c r="X613" s="18">
        <v>19</v>
      </c>
      <c r="Y613" s="18">
        <v>3</v>
      </c>
      <c r="Z613" s="18">
        <v>3</v>
      </c>
      <c r="AA613" s="18">
        <v>9</v>
      </c>
      <c r="AB613" s="18">
        <v>21</v>
      </c>
      <c r="AC613" s="18">
        <v>14</v>
      </c>
      <c r="AD613" s="18">
        <v>18</v>
      </c>
      <c r="AE613" s="18">
        <v>89</v>
      </c>
      <c r="AF613" s="18">
        <v>34</v>
      </c>
      <c r="AG613" s="18">
        <v>90</v>
      </c>
      <c r="AH613" s="18">
        <v>27</v>
      </c>
      <c r="AI613" s="18">
        <v>67</v>
      </c>
      <c r="AJ613" s="14">
        <f t="shared" si="65"/>
        <v>22455</v>
      </c>
      <c r="AK613" s="18">
        <v>790</v>
      </c>
      <c r="AL613" s="14">
        <f t="shared" si="68"/>
        <v>23245</v>
      </c>
      <c r="AM613" s="21">
        <v>92725</v>
      </c>
      <c r="AN613" s="17">
        <v>74.099999999999994</v>
      </c>
      <c r="AO613" s="14">
        <v>1</v>
      </c>
    </row>
    <row r="614" spans="1:41">
      <c r="A614" s="14" t="s">
        <v>661</v>
      </c>
      <c r="B614" s="18" t="s">
        <v>642</v>
      </c>
      <c r="C614" s="14">
        <v>613</v>
      </c>
      <c r="D614" s="14">
        <v>1.027204</v>
      </c>
      <c r="E614" s="14">
        <f t="shared" si="66"/>
        <v>0.55382421108932078</v>
      </c>
      <c r="F614" s="15">
        <v>15532</v>
      </c>
      <c r="G614" s="15">
        <v>12513</v>
      </c>
      <c r="H614" s="15"/>
      <c r="I614" s="14"/>
      <c r="J614" s="14"/>
      <c r="K614" s="14"/>
      <c r="L614" s="14"/>
      <c r="M614" s="14"/>
      <c r="N614" s="16">
        <f t="shared" si="63"/>
        <v>0.5435521688159437</v>
      </c>
      <c r="O614" s="19">
        <f t="shared" si="64"/>
        <v>7787</v>
      </c>
      <c r="P614" s="18">
        <v>9273</v>
      </c>
      <c r="Q614" s="18">
        <v>7383</v>
      </c>
      <c r="R614" s="18">
        <v>296</v>
      </c>
      <c r="S614" s="18">
        <v>108</v>
      </c>
      <c r="T614" s="18">
        <v>279</v>
      </c>
      <c r="U614" s="18">
        <v>29</v>
      </c>
      <c r="V614" s="18">
        <v>27</v>
      </c>
      <c r="W614" s="18">
        <v>16</v>
      </c>
      <c r="X614" s="18">
        <v>15</v>
      </c>
      <c r="Y614" s="18">
        <v>19</v>
      </c>
      <c r="Z614" s="18">
        <v>11</v>
      </c>
      <c r="AA614" s="18">
        <v>13</v>
      </c>
      <c r="AB614" s="18">
        <v>34</v>
      </c>
      <c r="AC614" s="18">
        <v>23</v>
      </c>
      <c r="AD614" s="18">
        <v>17</v>
      </c>
      <c r="AE614" s="18">
        <v>63</v>
      </c>
      <c r="AF614" s="18">
        <v>50</v>
      </c>
      <c r="AG614" s="18">
        <v>69</v>
      </c>
      <c r="AH614" s="18">
        <v>25</v>
      </c>
      <c r="AI614" s="18">
        <v>111</v>
      </c>
      <c r="AJ614" s="14">
        <f t="shared" si="65"/>
        <v>17861</v>
      </c>
      <c r="AK614" s="18">
        <v>1061</v>
      </c>
      <c r="AL614" s="14">
        <f t="shared" si="68"/>
        <v>18922</v>
      </c>
      <c r="AM614" s="21">
        <v>77888</v>
      </c>
      <c r="AN614" s="17">
        <v>75.8</v>
      </c>
      <c r="AO614" s="14">
        <v>1</v>
      </c>
    </row>
    <row r="615" spans="1:41">
      <c r="A615" s="14" t="s">
        <v>661</v>
      </c>
      <c r="B615" s="18" t="s">
        <v>643</v>
      </c>
      <c r="C615" s="14">
        <v>614</v>
      </c>
      <c r="D615" s="14">
        <v>7.9502839999999999</v>
      </c>
      <c r="E615" s="14">
        <f t="shared" si="66"/>
        <v>0.48624923265807246</v>
      </c>
      <c r="F615" s="15">
        <v>7921</v>
      </c>
      <c r="G615" s="15">
        <v>8369</v>
      </c>
      <c r="H615" s="15"/>
      <c r="I615" s="14"/>
      <c r="J615" s="14"/>
      <c r="K615" s="14"/>
      <c r="L615" s="14"/>
      <c r="M615" s="14"/>
      <c r="N615" s="16">
        <f t="shared" si="63"/>
        <v>0.40674638586471534</v>
      </c>
      <c r="O615" s="19">
        <f t="shared" si="64"/>
        <v>6648</v>
      </c>
      <c r="P615" s="18">
        <v>4558</v>
      </c>
      <c r="Q615" s="18">
        <v>6438</v>
      </c>
      <c r="R615" s="18">
        <v>133</v>
      </c>
      <c r="S615" s="18">
        <v>77</v>
      </c>
      <c r="T615" s="18">
        <v>173</v>
      </c>
      <c r="U615" s="18">
        <v>18</v>
      </c>
      <c r="V615" s="18">
        <v>5</v>
      </c>
      <c r="W615" s="18">
        <v>5</v>
      </c>
      <c r="X615" s="18">
        <v>5</v>
      </c>
      <c r="Y615" s="18">
        <v>7</v>
      </c>
      <c r="Z615" s="18">
        <v>7</v>
      </c>
      <c r="AA615" s="18">
        <v>7</v>
      </c>
      <c r="AB615" s="18">
        <v>13</v>
      </c>
      <c r="AC615" s="18">
        <v>12</v>
      </c>
      <c r="AD615" s="18">
        <v>9</v>
      </c>
      <c r="AE615" s="18">
        <v>33</v>
      </c>
      <c r="AF615" s="18">
        <v>33</v>
      </c>
      <c r="AG615" s="18">
        <v>34</v>
      </c>
      <c r="AH615" s="18">
        <v>22</v>
      </c>
      <c r="AI615" s="18">
        <v>65</v>
      </c>
      <c r="AJ615" s="14">
        <f t="shared" si="65"/>
        <v>11654</v>
      </c>
      <c r="AK615" s="18">
        <v>783</v>
      </c>
      <c r="AL615" s="14">
        <f t="shared" si="68"/>
        <v>12437</v>
      </c>
      <c r="AM615" s="21">
        <v>41737</v>
      </c>
      <c r="AN615" s="17">
        <v>76.7</v>
      </c>
      <c r="AO615" s="14">
        <v>1</v>
      </c>
    </row>
    <row r="616" spans="1:41">
      <c r="A616" s="14" t="s">
        <v>661</v>
      </c>
      <c r="B616" s="18" t="s">
        <v>644</v>
      </c>
      <c r="C616" s="14">
        <v>615</v>
      </c>
      <c r="D616" s="14">
        <v>12.94843</v>
      </c>
      <c r="E616" s="14">
        <f t="shared" si="66"/>
        <v>0.48663241769763055</v>
      </c>
      <c r="F616" s="15">
        <v>9283</v>
      </c>
      <c r="G616" s="15">
        <v>9793</v>
      </c>
      <c r="H616" s="15"/>
      <c r="I616" s="14"/>
      <c r="J616" s="14"/>
      <c r="K616" s="14"/>
      <c r="L616" s="14"/>
      <c r="M616" s="14"/>
      <c r="N616" s="16">
        <f t="shared" si="63"/>
        <v>0.35714808043875684</v>
      </c>
      <c r="O616" s="19">
        <f t="shared" si="64"/>
        <v>8791</v>
      </c>
      <c r="P616" s="18">
        <v>4884</v>
      </c>
      <c r="Q616" s="18">
        <v>8431</v>
      </c>
      <c r="R616" s="18">
        <v>236</v>
      </c>
      <c r="S616" s="18">
        <v>124</v>
      </c>
      <c r="T616" s="18">
        <v>215</v>
      </c>
      <c r="U616" s="18">
        <v>19</v>
      </c>
      <c r="V616" s="18">
        <v>10</v>
      </c>
      <c r="W616" s="18">
        <v>10</v>
      </c>
      <c r="X616" s="18">
        <v>5</v>
      </c>
      <c r="Y616" s="18">
        <v>9</v>
      </c>
      <c r="Z616" s="18">
        <v>4</v>
      </c>
      <c r="AA616" s="18">
        <v>15</v>
      </c>
      <c r="AB616" s="18">
        <v>14</v>
      </c>
      <c r="AC616" s="18">
        <v>14</v>
      </c>
      <c r="AD616" s="18">
        <v>11</v>
      </c>
      <c r="AE616" s="18">
        <v>44</v>
      </c>
      <c r="AF616" s="18">
        <v>32</v>
      </c>
      <c r="AG616" s="18">
        <v>30</v>
      </c>
      <c r="AH616" s="18">
        <v>32</v>
      </c>
      <c r="AI616" s="18">
        <v>99</v>
      </c>
      <c r="AJ616" s="14">
        <f t="shared" si="65"/>
        <v>14238</v>
      </c>
      <c r="AK616" s="18">
        <v>1357</v>
      </c>
      <c r="AL616" s="14">
        <f t="shared" si="68"/>
        <v>15595</v>
      </c>
      <c r="AM616" s="21">
        <v>43333</v>
      </c>
      <c r="AN616" s="17">
        <v>79.7</v>
      </c>
      <c r="AO616" s="14">
        <v>1</v>
      </c>
    </row>
    <row r="617" spans="1:41">
      <c r="A617" s="14" t="s">
        <v>661</v>
      </c>
      <c r="B617" s="18" t="s">
        <v>645</v>
      </c>
      <c r="C617" s="14">
        <v>616</v>
      </c>
      <c r="D617" s="14">
        <v>9.3358209999999993</v>
      </c>
      <c r="E617" s="14">
        <f t="shared" si="66"/>
        <v>0.49750328515111697</v>
      </c>
      <c r="F617" s="15">
        <v>3786</v>
      </c>
      <c r="G617" s="15">
        <v>3824</v>
      </c>
      <c r="H617" s="15"/>
      <c r="I617" s="14"/>
      <c r="J617" s="14"/>
      <c r="K617" s="14"/>
      <c r="L617" s="14"/>
      <c r="M617" s="14"/>
      <c r="N617" s="16">
        <f t="shared" si="63"/>
        <v>0.40414507772020725</v>
      </c>
      <c r="O617" s="19">
        <f t="shared" si="64"/>
        <v>3450</v>
      </c>
      <c r="P617" s="18">
        <v>2340</v>
      </c>
      <c r="Q617" s="18">
        <v>3378</v>
      </c>
      <c r="R617" s="18">
        <v>25</v>
      </c>
      <c r="S617" s="18">
        <v>47</v>
      </c>
      <c r="T617" s="18">
        <v>61</v>
      </c>
      <c r="U617" s="18">
        <v>4</v>
      </c>
      <c r="V617" s="18">
        <v>1</v>
      </c>
      <c r="W617" s="18">
        <v>1</v>
      </c>
      <c r="X617" s="18">
        <v>0</v>
      </c>
      <c r="Y617" s="18">
        <v>1</v>
      </c>
      <c r="Z617" s="18">
        <v>0</v>
      </c>
      <c r="AA617" s="18">
        <v>0</v>
      </c>
      <c r="AB617" s="18">
        <v>5</v>
      </c>
      <c r="AC617" s="18">
        <v>1</v>
      </c>
      <c r="AD617" s="18">
        <v>2</v>
      </c>
      <c r="AE617" s="18">
        <v>15</v>
      </c>
      <c r="AF617" s="18">
        <v>8</v>
      </c>
      <c r="AG617" s="18">
        <v>6</v>
      </c>
      <c r="AH617" s="18">
        <v>6</v>
      </c>
      <c r="AI617" s="18">
        <v>22</v>
      </c>
      <c r="AJ617" s="14">
        <f t="shared" si="65"/>
        <v>5923</v>
      </c>
      <c r="AK617" s="18">
        <v>216</v>
      </c>
      <c r="AL617" s="14">
        <f t="shared" si="68"/>
        <v>6139</v>
      </c>
      <c r="AM617" s="21">
        <v>11075</v>
      </c>
      <c r="AN617" s="17">
        <v>69.7</v>
      </c>
      <c r="AO617" s="14">
        <v>1</v>
      </c>
    </row>
    <row r="618" spans="1:41">
      <c r="A618" s="14" t="s">
        <v>661</v>
      </c>
      <c r="B618" s="18" t="s">
        <v>646</v>
      </c>
      <c r="C618" s="14">
        <v>617</v>
      </c>
      <c r="D618" s="14">
        <v>2.988702</v>
      </c>
      <c r="E618" s="14">
        <f t="shared" si="66"/>
        <v>0.36623647115706476</v>
      </c>
      <c r="F618" s="15">
        <v>9847</v>
      </c>
      <c r="G618" s="15">
        <v>17040</v>
      </c>
      <c r="H618" s="15"/>
      <c r="I618" s="14"/>
      <c r="J618" s="14"/>
      <c r="K618" s="14"/>
      <c r="L618" s="14"/>
      <c r="M618" s="14"/>
      <c r="N618" s="16">
        <f t="shared" si="63"/>
        <v>0.33634945397815913</v>
      </c>
      <c r="O618" s="19">
        <f t="shared" si="64"/>
        <v>12762</v>
      </c>
      <c r="P618" s="18">
        <v>6468</v>
      </c>
      <c r="Q618" s="18">
        <v>12433</v>
      </c>
      <c r="R618" s="18">
        <v>246</v>
      </c>
      <c r="S618" s="18">
        <v>83</v>
      </c>
      <c r="T618" s="18">
        <v>239</v>
      </c>
      <c r="U618" s="18">
        <v>18</v>
      </c>
      <c r="V618" s="18">
        <v>5</v>
      </c>
      <c r="W618" s="18">
        <v>5</v>
      </c>
      <c r="X618" s="18">
        <v>6</v>
      </c>
      <c r="Y618" s="18">
        <v>1</v>
      </c>
      <c r="Z618" s="18">
        <v>0</v>
      </c>
      <c r="AA618" s="18">
        <v>4</v>
      </c>
      <c r="AB618" s="18">
        <v>6</v>
      </c>
      <c r="AC618" s="18">
        <v>5</v>
      </c>
      <c r="AD618" s="18">
        <v>5</v>
      </c>
      <c r="AE618" s="18">
        <v>28</v>
      </c>
      <c r="AF618" s="18">
        <v>18</v>
      </c>
      <c r="AG618" s="18">
        <v>25</v>
      </c>
      <c r="AH618" s="18">
        <v>18</v>
      </c>
      <c r="AI618" s="18">
        <v>47</v>
      </c>
      <c r="AJ618" s="14">
        <f t="shared" si="65"/>
        <v>19660</v>
      </c>
      <c r="AK618" s="18">
        <v>677</v>
      </c>
      <c r="AL618" s="14">
        <f t="shared" si="68"/>
        <v>20337</v>
      </c>
      <c r="AM618" s="21">
        <v>54080</v>
      </c>
      <c r="AN618" s="17">
        <v>76.8</v>
      </c>
      <c r="AO618" s="14">
        <v>1</v>
      </c>
    </row>
    <row r="619" spans="1:41">
      <c r="A619" s="14" t="s">
        <v>661</v>
      </c>
      <c r="B619" s="18" t="s">
        <v>647</v>
      </c>
      <c r="C619" s="14">
        <v>618</v>
      </c>
      <c r="D619" s="14">
        <v>7.0572119999999998</v>
      </c>
      <c r="E619" s="14">
        <f t="shared" si="66"/>
        <v>0.39780471310409404</v>
      </c>
      <c r="F619" s="15">
        <v>7647</v>
      </c>
      <c r="G619" s="15">
        <v>11576</v>
      </c>
      <c r="H619" s="15"/>
      <c r="I619" s="14"/>
      <c r="J619" s="14"/>
      <c r="K619" s="14"/>
      <c r="L619" s="14"/>
      <c r="M619" s="14"/>
      <c r="N619" s="16">
        <f t="shared" si="63"/>
        <v>0.32723258795043442</v>
      </c>
      <c r="O619" s="19">
        <f t="shared" si="64"/>
        <v>9447</v>
      </c>
      <c r="P619" s="18">
        <v>4595</v>
      </c>
      <c r="Q619" s="18">
        <v>9324</v>
      </c>
      <c r="R619" s="18">
        <v>83</v>
      </c>
      <c r="S619" s="18">
        <v>40</v>
      </c>
      <c r="T619" s="18">
        <v>95</v>
      </c>
      <c r="U619" s="18">
        <v>6</v>
      </c>
      <c r="V619" s="18">
        <v>0</v>
      </c>
      <c r="W619" s="18">
        <v>2</v>
      </c>
      <c r="X619" s="18">
        <v>3</v>
      </c>
      <c r="Y619" s="18">
        <v>0</v>
      </c>
      <c r="Z619" s="18">
        <v>1</v>
      </c>
      <c r="AA619" s="18">
        <v>1</v>
      </c>
      <c r="AB619" s="18">
        <v>4</v>
      </c>
      <c r="AC619" s="18">
        <v>4</v>
      </c>
      <c r="AD619" s="18">
        <v>0</v>
      </c>
      <c r="AE619" s="18">
        <v>15</v>
      </c>
      <c r="AF619" s="18">
        <v>15</v>
      </c>
      <c r="AG619" s="18">
        <v>15</v>
      </c>
      <c r="AH619" s="18">
        <v>4</v>
      </c>
      <c r="AI619" s="18">
        <v>14</v>
      </c>
      <c r="AJ619" s="14">
        <f t="shared" si="65"/>
        <v>14221</v>
      </c>
      <c r="AK619" s="18">
        <v>325</v>
      </c>
      <c r="AL619" s="14">
        <f t="shared" si="68"/>
        <v>14546</v>
      </c>
      <c r="AM619" s="21">
        <v>33724</v>
      </c>
      <c r="AN619" s="17">
        <v>77.900000000000006</v>
      </c>
      <c r="AO619" s="14">
        <v>1</v>
      </c>
    </row>
    <row r="620" spans="1:41">
      <c r="A620" s="14" t="s">
        <v>661</v>
      </c>
      <c r="B620" s="18" t="s">
        <v>648</v>
      </c>
      <c r="C620" s="14">
        <v>619</v>
      </c>
      <c r="D620" s="14">
        <v>13.898099999999999</v>
      </c>
      <c r="E620" s="14">
        <f t="shared" si="66"/>
        <v>0.30259897727871793</v>
      </c>
      <c r="F620" s="15">
        <v>5740</v>
      </c>
      <c r="G620" s="15">
        <v>13229</v>
      </c>
      <c r="H620" s="15"/>
      <c r="I620" s="14"/>
      <c r="J620" s="14"/>
      <c r="K620" s="14"/>
      <c r="L620" s="14"/>
      <c r="M620" s="14"/>
      <c r="N620" s="16">
        <f t="shared" si="63"/>
        <v>0.16361794673181196</v>
      </c>
      <c r="O620" s="19">
        <f t="shared" si="64"/>
        <v>14037</v>
      </c>
      <c r="P620" s="18">
        <v>2746</v>
      </c>
      <c r="Q620" s="18">
        <v>13760</v>
      </c>
      <c r="R620" s="18">
        <v>198</v>
      </c>
      <c r="S620" s="18">
        <v>79</v>
      </c>
      <c r="T620" s="18">
        <v>152</v>
      </c>
      <c r="U620" s="18">
        <v>7</v>
      </c>
      <c r="V620" s="18">
        <v>4</v>
      </c>
      <c r="W620" s="18">
        <v>5</v>
      </c>
      <c r="X620" s="18">
        <v>5</v>
      </c>
      <c r="Y620" s="18">
        <v>3</v>
      </c>
      <c r="Z620" s="18">
        <v>1</v>
      </c>
      <c r="AA620" s="18">
        <v>3</v>
      </c>
      <c r="AB620" s="18">
        <v>15</v>
      </c>
      <c r="AC620" s="18">
        <v>4</v>
      </c>
      <c r="AD620" s="18">
        <v>1</v>
      </c>
      <c r="AE620" s="18">
        <v>22</v>
      </c>
      <c r="AF620" s="18">
        <v>7</v>
      </c>
      <c r="AG620" s="18">
        <v>24</v>
      </c>
      <c r="AH620" s="18">
        <v>7</v>
      </c>
      <c r="AI620" s="18">
        <v>14</v>
      </c>
      <c r="AJ620" s="14">
        <f t="shared" si="65"/>
        <v>17057</v>
      </c>
      <c r="AK620" s="18">
        <v>410</v>
      </c>
      <c r="AL620" s="14">
        <f t="shared" si="68"/>
        <v>17467</v>
      </c>
      <c r="AM620" s="21">
        <v>51981</v>
      </c>
      <c r="AN620" s="17">
        <v>80.2</v>
      </c>
      <c r="AO620" s="14">
        <v>1</v>
      </c>
    </row>
    <row r="621" spans="1:41">
      <c r="A621" s="14" t="s">
        <v>661</v>
      </c>
      <c r="B621" s="18" t="s">
        <v>649</v>
      </c>
      <c r="C621" s="14">
        <v>620</v>
      </c>
      <c r="D621" s="14">
        <v>14.57808</v>
      </c>
      <c r="E621" s="14">
        <f t="shared" si="66"/>
        <v>0.30517824307491548</v>
      </c>
      <c r="F621" s="15">
        <v>5145</v>
      </c>
      <c r="G621" s="15">
        <v>11714</v>
      </c>
      <c r="H621" s="15"/>
      <c r="I621" s="14"/>
      <c r="J621" s="14"/>
      <c r="K621" s="14"/>
      <c r="L621" s="14"/>
      <c r="M621" s="14"/>
      <c r="N621" s="16">
        <f t="shared" si="63"/>
        <v>0.1593974666210202</v>
      </c>
      <c r="O621" s="19">
        <f t="shared" si="64"/>
        <v>12277</v>
      </c>
      <c r="P621" s="18">
        <v>2328</v>
      </c>
      <c r="Q621" s="18">
        <v>11904</v>
      </c>
      <c r="R621" s="18">
        <v>280</v>
      </c>
      <c r="S621" s="18">
        <v>93</v>
      </c>
      <c r="T621" s="18">
        <v>150</v>
      </c>
      <c r="U621" s="18">
        <v>9</v>
      </c>
      <c r="V621" s="18">
        <v>4</v>
      </c>
      <c r="W621" s="18">
        <v>3</v>
      </c>
      <c r="X621" s="18">
        <v>5</v>
      </c>
      <c r="Y621" s="18">
        <v>2</v>
      </c>
      <c r="Z621" s="18">
        <v>2</v>
      </c>
      <c r="AA621" s="18">
        <v>3</v>
      </c>
      <c r="AB621" s="18">
        <v>5</v>
      </c>
      <c r="AC621" s="18">
        <v>3</v>
      </c>
      <c r="AD621" s="18">
        <v>1</v>
      </c>
      <c r="AE621" s="18">
        <v>10</v>
      </c>
      <c r="AF621" s="18">
        <v>9</v>
      </c>
      <c r="AG621" s="18">
        <v>18</v>
      </c>
      <c r="AH621" s="18">
        <v>11</v>
      </c>
      <c r="AI621" s="18">
        <v>10</v>
      </c>
      <c r="AJ621" s="14">
        <f t="shared" si="65"/>
        <v>14850</v>
      </c>
      <c r="AK621" s="18">
        <v>320</v>
      </c>
      <c r="AL621" s="14">
        <f t="shared" si="68"/>
        <v>15170</v>
      </c>
      <c r="AM621" s="21">
        <v>50660</v>
      </c>
      <c r="AN621" s="17">
        <v>66.8</v>
      </c>
      <c r="AO621" s="14">
        <v>1</v>
      </c>
    </row>
    <row r="622" spans="1:41">
      <c r="A622" s="14" t="s">
        <v>661</v>
      </c>
      <c r="B622" s="18" t="s">
        <v>650</v>
      </c>
      <c r="C622" s="14">
        <v>621</v>
      </c>
      <c r="D622" s="14">
        <v>3.995622</v>
      </c>
      <c r="E622" s="14">
        <f t="shared" si="66"/>
        <v>0.38299975290338523</v>
      </c>
      <c r="F622" s="15">
        <v>7750</v>
      </c>
      <c r="G622" s="15">
        <v>12485</v>
      </c>
      <c r="H622" s="15"/>
      <c r="I622" s="14"/>
      <c r="J622" s="14"/>
      <c r="K622" s="14"/>
      <c r="L622" s="14"/>
      <c r="M622" s="14"/>
      <c r="N622" s="16">
        <f t="shared" si="63"/>
        <v>0.34304353442707658</v>
      </c>
      <c r="O622" s="19">
        <f t="shared" si="64"/>
        <v>10171</v>
      </c>
      <c r="P622" s="18">
        <v>5311</v>
      </c>
      <c r="Q622" s="18">
        <v>9955</v>
      </c>
      <c r="R622" s="18">
        <v>139</v>
      </c>
      <c r="S622" s="18">
        <v>77</v>
      </c>
      <c r="T622" s="18">
        <v>104</v>
      </c>
      <c r="U622" s="18">
        <v>6</v>
      </c>
      <c r="V622" s="18">
        <v>2</v>
      </c>
      <c r="W622" s="18">
        <v>2</v>
      </c>
      <c r="X622" s="18">
        <v>2</v>
      </c>
      <c r="Y622" s="18">
        <v>4</v>
      </c>
      <c r="Z622" s="18">
        <v>0</v>
      </c>
      <c r="AA622" s="18">
        <v>2</v>
      </c>
      <c r="AB622" s="18">
        <v>13</v>
      </c>
      <c r="AC622" s="18">
        <v>6</v>
      </c>
      <c r="AD622" s="18">
        <v>3</v>
      </c>
      <c r="AE622" s="18">
        <v>10</v>
      </c>
      <c r="AF622" s="18">
        <v>14</v>
      </c>
      <c r="AG622" s="18">
        <v>24</v>
      </c>
      <c r="AH622" s="18">
        <v>4</v>
      </c>
      <c r="AI622" s="18">
        <v>13</v>
      </c>
      <c r="AJ622" s="14">
        <f t="shared" si="65"/>
        <v>15691</v>
      </c>
      <c r="AK622" s="18">
        <v>411</v>
      </c>
      <c r="AL622" s="14">
        <f t="shared" si="68"/>
        <v>16102</v>
      </c>
      <c r="AM622" s="21">
        <v>32778</v>
      </c>
      <c r="AN622" s="17">
        <v>70.099999999999994</v>
      </c>
      <c r="AO622" s="14">
        <v>1</v>
      </c>
    </row>
    <row r="623" spans="1:41">
      <c r="A623" s="14" t="s">
        <v>661</v>
      </c>
      <c r="B623" s="18" t="s">
        <v>651</v>
      </c>
      <c r="C623" s="14">
        <v>622</v>
      </c>
      <c r="D623" s="14">
        <v>3.3351139999999999</v>
      </c>
      <c r="E623" s="14">
        <f t="shared" si="66"/>
        <v>0.31083357298385439</v>
      </c>
      <c r="F623" s="15">
        <v>7566</v>
      </c>
      <c r="G623" s="15">
        <v>16775</v>
      </c>
      <c r="H623" s="15"/>
      <c r="I623" s="14"/>
      <c r="J623" s="14"/>
      <c r="K623" s="14"/>
      <c r="L623" s="14"/>
      <c r="M623" s="14"/>
      <c r="N623" s="16">
        <f t="shared" si="63"/>
        <v>0.27748243782039111</v>
      </c>
      <c r="O623" s="19">
        <f t="shared" si="64"/>
        <v>15222</v>
      </c>
      <c r="P623" s="18">
        <v>5846</v>
      </c>
      <c r="Q623" s="18">
        <v>14792</v>
      </c>
      <c r="R623" s="18">
        <v>279</v>
      </c>
      <c r="S623" s="18">
        <v>151</v>
      </c>
      <c r="T623" s="18">
        <v>304</v>
      </c>
      <c r="U623" s="18">
        <v>29</v>
      </c>
      <c r="V623" s="18">
        <v>23</v>
      </c>
      <c r="W623" s="18">
        <v>20</v>
      </c>
      <c r="X623" s="18">
        <v>10</v>
      </c>
      <c r="Y623" s="18">
        <v>9</v>
      </c>
      <c r="Z623" s="18">
        <v>9</v>
      </c>
      <c r="AA623" s="18">
        <v>14</v>
      </c>
      <c r="AB623" s="18">
        <v>13</v>
      </c>
      <c r="AC623" s="18">
        <v>14</v>
      </c>
      <c r="AD623" s="18">
        <v>17</v>
      </c>
      <c r="AE623" s="18">
        <v>46</v>
      </c>
      <c r="AF623" s="18">
        <v>36</v>
      </c>
      <c r="AG623" s="18">
        <v>69</v>
      </c>
      <c r="AH623" s="18">
        <v>28</v>
      </c>
      <c r="AI623" s="18">
        <v>87</v>
      </c>
      <c r="AJ623" s="14">
        <f t="shared" si="65"/>
        <v>21796</v>
      </c>
      <c r="AK623" s="18">
        <v>1084</v>
      </c>
      <c r="AL623" s="14">
        <f t="shared" si="68"/>
        <v>22880</v>
      </c>
      <c r="AM623" s="21">
        <v>52461</v>
      </c>
      <c r="AN623" s="17">
        <v>58.5</v>
      </c>
      <c r="AO623" s="14">
        <v>1</v>
      </c>
    </row>
    <row r="624" spans="1:41">
      <c r="A624" s="14" t="s">
        <v>661</v>
      </c>
      <c r="B624" s="18" t="s">
        <v>652</v>
      </c>
      <c r="C624" s="14">
        <v>623</v>
      </c>
      <c r="D624" s="14">
        <v>4.0595929999999996</v>
      </c>
      <c r="E624" s="14">
        <f t="shared" si="66"/>
        <v>0.40638657420896218</v>
      </c>
      <c r="F624" s="15">
        <v>6974</v>
      </c>
      <c r="G624" s="15">
        <v>10187</v>
      </c>
      <c r="H624" s="15"/>
      <c r="I624" s="14"/>
      <c r="J624" s="14"/>
      <c r="K624" s="14"/>
      <c r="L624" s="14"/>
      <c r="M624" s="14"/>
      <c r="N624" s="16">
        <f t="shared" si="63"/>
        <v>0.36579064587973276</v>
      </c>
      <c r="O624" s="19">
        <f t="shared" si="64"/>
        <v>7119</v>
      </c>
      <c r="P624" s="18">
        <v>4106</v>
      </c>
      <c r="Q624" s="18">
        <v>6874</v>
      </c>
      <c r="R624" s="18">
        <v>122</v>
      </c>
      <c r="S624" s="18">
        <v>123</v>
      </c>
      <c r="T624" s="18">
        <v>259</v>
      </c>
      <c r="U624" s="18">
        <v>21</v>
      </c>
      <c r="V624" s="18">
        <v>12</v>
      </c>
      <c r="W624" s="18">
        <v>12</v>
      </c>
      <c r="X624" s="18">
        <v>5</v>
      </c>
      <c r="Y624" s="18">
        <v>9</v>
      </c>
      <c r="Z624" s="18">
        <v>4</v>
      </c>
      <c r="AA624" s="18">
        <v>13</v>
      </c>
      <c r="AB624" s="18">
        <v>9</v>
      </c>
      <c r="AC624" s="18">
        <v>13</v>
      </c>
      <c r="AD624" s="18">
        <v>10</v>
      </c>
      <c r="AE624" s="18">
        <v>45</v>
      </c>
      <c r="AF624" s="18">
        <v>59</v>
      </c>
      <c r="AG624" s="18">
        <v>38</v>
      </c>
      <c r="AH624" s="18">
        <v>34</v>
      </c>
      <c r="AI624" s="18">
        <v>104</v>
      </c>
      <c r="AJ624" s="14">
        <f t="shared" si="65"/>
        <v>11872</v>
      </c>
      <c r="AK624" s="18">
        <v>615</v>
      </c>
      <c r="AL624" s="14">
        <f t="shared" si="68"/>
        <v>12487</v>
      </c>
      <c r="AM624" s="21">
        <v>35396</v>
      </c>
      <c r="AN624" s="17">
        <v>69.099999999999994</v>
      </c>
      <c r="AO624" s="14">
        <v>1</v>
      </c>
    </row>
    <row r="625" spans="1:41">
      <c r="A625" s="14" t="s">
        <v>661</v>
      </c>
      <c r="B625" s="18" t="s">
        <v>653</v>
      </c>
      <c r="C625" s="14">
        <v>624</v>
      </c>
      <c r="D625" s="14">
        <v>4.2454799999999997</v>
      </c>
      <c r="E625" s="14">
        <f t="shared" si="66"/>
        <v>0.39780471310409404</v>
      </c>
      <c r="F625" s="15">
        <v>7647</v>
      </c>
      <c r="G625" s="15">
        <v>11576</v>
      </c>
      <c r="H625" s="15"/>
      <c r="I625" s="14"/>
      <c r="J625" s="14"/>
      <c r="K625" s="14"/>
      <c r="L625" s="14"/>
      <c r="M625" s="14"/>
      <c r="N625" s="16">
        <f t="shared" si="63"/>
        <v>0.35534991757830059</v>
      </c>
      <c r="O625" s="19">
        <f t="shared" si="64"/>
        <v>17207</v>
      </c>
      <c r="P625" s="18">
        <v>9485</v>
      </c>
      <c r="Q625" s="18">
        <v>16616</v>
      </c>
      <c r="R625" s="18">
        <v>430</v>
      </c>
      <c r="S625" s="18">
        <v>161</v>
      </c>
      <c r="T625" s="18">
        <v>287</v>
      </c>
      <c r="U625" s="18">
        <v>34</v>
      </c>
      <c r="V625" s="18">
        <v>25</v>
      </c>
      <c r="W625" s="18">
        <v>18</v>
      </c>
      <c r="X625" s="18">
        <v>31</v>
      </c>
      <c r="Y625" s="18">
        <v>31</v>
      </c>
      <c r="Z625" s="18">
        <v>11</v>
      </c>
      <c r="AA625" s="18">
        <v>33</v>
      </c>
      <c r="AB625" s="18">
        <v>33</v>
      </c>
      <c r="AC625" s="18">
        <v>31</v>
      </c>
      <c r="AD625" s="18">
        <v>39</v>
      </c>
      <c r="AE625" s="18">
        <v>108</v>
      </c>
      <c r="AF625" s="18">
        <v>85</v>
      </c>
      <c r="AG625" s="18">
        <v>103</v>
      </c>
      <c r="AH625" s="18">
        <v>52</v>
      </c>
      <c r="AI625" s="18">
        <v>133</v>
      </c>
      <c r="AJ625" s="14">
        <f t="shared" si="65"/>
        <v>27746</v>
      </c>
      <c r="AK625" s="18">
        <v>1286</v>
      </c>
      <c r="AL625" s="14">
        <f t="shared" si="68"/>
        <v>29032</v>
      </c>
      <c r="AM625" s="21">
        <v>66729</v>
      </c>
      <c r="AN625" s="17">
        <v>63.3</v>
      </c>
      <c r="AO625" s="14">
        <v>1</v>
      </c>
    </row>
    <row r="626" spans="1:41">
      <c r="A626" s="14" t="s">
        <v>661</v>
      </c>
      <c r="B626" s="18" t="s">
        <v>654</v>
      </c>
      <c r="C626" s="14">
        <v>625</v>
      </c>
      <c r="D626" s="14">
        <v>1.618058</v>
      </c>
      <c r="E626" s="14">
        <f t="shared" si="66"/>
        <v>0.47022338762543492</v>
      </c>
      <c r="F626" s="15">
        <v>9325</v>
      </c>
      <c r="G626" s="15">
        <v>10506</v>
      </c>
      <c r="H626" s="15"/>
      <c r="I626" s="14"/>
      <c r="J626" s="14"/>
      <c r="K626" s="14"/>
      <c r="L626" s="14"/>
      <c r="M626" s="14"/>
      <c r="N626" s="16">
        <f t="shared" si="63"/>
        <v>0.45404280618311532</v>
      </c>
      <c r="O626" s="19">
        <f t="shared" si="64"/>
        <v>9183</v>
      </c>
      <c r="P626" s="18">
        <v>7637</v>
      </c>
      <c r="Q626" s="18">
        <v>8963</v>
      </c>
      <c r="R626" s="18">
        <v>89</v>
      </c>
      <c r="S626" s="18">
        <v>131</v>
      </c>
      <c r="T626" s="18">
        <v>152</v>
      </c>
      <c r="U626" s="18">
        <v>27</v>
      </c>
      <c r="V626" s="18">
        <v>12</v>
      </c>
      <c r="W626" s="18">
        <v>16</v>
      </c>
      <c r="X626" s="18">
        <v>2</v>
      </c>
      <c r="Y626" s="18">
        <v>12</v>
      </c>
      <c r="Z626" s="18">
        <v>4</v>
      </c>
      <c r="AA626" s="18">
        <v>6</v>
      </c>
      <c r="AB626" s="18">
        <v>7</v>
      </c>
      <c r="AC626" s="18">
        <v>12</v>
      </c>
      <c r="AD626" s="18">
        <v>14</v>
      </c>
      <c r="AE626" s="18">
        <v>41</v>
      </c>
      <c r="AF626" s="18">
        <v>42</v>
      </c>
      <c r="AG626" s="18">
        <v>46</v>
      </c>
      <c r="AH626" s="18">
        <v>21</v>
      </c>
      <c r="AI626" s="18">
        <v>97</v>
      </c>
      <c r="AJ626" s="14">
        <f t="shared" si="65"/>
        <v>17331</v>
      </c>
      <c r="AK626" s="18">
        <v>870</v>
      </c>
      <c r="AL626" s="14">
        <f t="shared" si="68"/>
        <v>18201</v>
      </c>
      <c r="AM626" s="21">
        <v>35440</v>
      </c>
      <c r="AN626" s="17">
        <v>64.8</v>
      </c>
      <c r="AO626" s="14">
        <v>1</v>
      </c>
    </row>
    <row r="627" spans="1:41">
      <c r="A627" s="14" t="s">
        <v>661</v>
      </c>
      <c r="B627" s="18" t="s">
        <v>655</v>
      </c>
      <c r="C627" s="14">
        <v>626</v>
      </c>
      <c r="D627" s="14">
        <v>-4.6057319999999997</v>
      </c>
      <c r="E627" s="14">
        <f t="shared" si="66"/>
        <v>0.43382384122810735</v>
      </c>
      <c r="F627" s="15">
        <v>10230</v>
      </c>
      <c r="G627" s="15">
        <v>13351</v>
      </c>
      <c r="H627" s="15"/>
      <c r="I627" s="14"/>
      <c r="J627" s="14"/>
      <c r="K627" s="14"/>
      <c r="L627" s="14"/>
      <c r="M627" s="14"/>
      <c r="N627" s="16">
        <f t="shared" si="63"/>
        <v>0.4798811633482748</v>
      </c>
      <c r="O627" s="19">
        <f t="shared" si="64"/>
        <v>9979</v>
      </c>
      <c r="P627" s="18">
        <v>9207</v>
      </c>
      <c r="Q627" s="18">
        <v>9778</v>
      </c>
      <c r="R627" s="18">
        <v>77</v>
      </c>
      <c r="S627" s="18">
        <v>124</v>
      </c>
      <c r="T627" s="18">
        <v>179</v>
      </c>
      <c r="U627" s="18">
        <v>18</v>
      </c>
      <c r="V627" s="18">
        <v>6</v>
      </c>
      <c r="W627" s="18">
        <v>4</v>
      </c>
      <c r="X627" s="18">
        <v>6</v>
      </c>
      <c r="Y627" s="18">
        <v>7</v>
      </c>
      <c r="Z627" s="18">
        <v>3</v>
      </c>
      <c r="AA627" s="18">
        <v>10</v>
      </c>
      <c r="AB627" s="18">
        <v>5</v>
      </c>
      <c r="AC627" s="18">
        <v>10</v>
      </c>
      <c r="AD627" s="18">
        <v>17</v>
      </c>
      <c r="AE627" s="18">
        <v>38</v>
      </c>
      <c r="AF627" s="18">
        <v>43</v>
      </c>
      <c r="AG627" s="18">
        <v>47</v>
      </c>
      <c r="AH627" s="18">
        <v>23</v>
      </c>
      <c r="AI627" s="18">
        <v>40</v>
      </c>
      <c r="AJ627" s="14">
        <f t="shared" si="65"/>
        <v>19642</v>
      </c>
      <c r="AK627" s="18">
        <v>1009</v>
      </c>
      <c r="AL627" s="14">
        <f t="shared" si="68"/>
        <v>20651</v>
      </c>
      <c r="AM627" s="21">
        <v>44306</v>
      </c>
      <c r="AN627" s="17">
        <v>63.7</v>
      </c>
      <c r="AO627" s="14">
        <v>1</v>
      </c>
    </row>
    <row r="628" spans="1:41">
      <c r="A628" s="14" t="s">
        <v>661</v>
      </c>
      <c r="B628" s="18" t="s">
        <v>656</v>
      </c>
      <c r="C628" s="14">
        <v>627</v>
      </c>
      <c r="D628" s="14">
        <v>-2.6142080000000001</v>
      </c>
      <c r="E628" s="14">
        <f t="shared" si="66"/>
        <v>0.42109013181332383</v>
      </c>
      <c r="F628" s="15">
        <v>5910</v>
      </c>
      <c r="G628" s="15">
        <v>8125</v>
      </c>
      <c r="H628" s="15"/>
      <c r="I628" s="14"/>
      <c r="J628" s="14"/>
      <c r="K628" s="14"/>
      <c r="L628" s="14"/>
      <c r="M628" s="14"/>
      <c r="N628" s="16">
        <f t="shared" si="63"/>
        <v>0.44723220704529115</v>
      </c>
      <c r="O628" s="19">
        <f t="shared" si="64"/>
        <v>7689</v>
      </c>
      <c r="P628" s="18">
        <v>6221</v>
      </c>
      <c r="Q628" s="18">
        <v>7579</v>
      </c>
      <c r="R628" s="18">
        <v>36</v>
      </c>
      <c r="S628" s="18">
        <v>74</v>
      </c>
      <c r="T628" s="18">
        <v>119</v>
      </c>
      <c r="U628" s="18">
        <v>10</v>
      </c>
      <c r="V628" s="18">
        <v>10</v>
      </c>
      <c r="W628" s="18">
        <v>4</v>
      </c>
      <c r="X628" s="18">
        <v>9</v>
      </c>
      <c r="Y628" s="18">
        <v>7</v>
      </c>
      <c r="Z628" s="18">
        <v>5</v>
      </c>
      <c r="AA628" s="18">
        <v>10</v>
      </c>
      <c r="AB628" s="18">
        <v>7</v>
      </c>
      <c r="AC628" s="18">
        <v>10</v>
      </c>
      <c r="AD628" s="18">
        <v>9</v>
      </c>
      <c r="AE628" s="18">
        <v>52</v>
      </c>
      <c r="AF628" s="18">
        <v>47</v>
      </c>
      <c r="AG628" s="18">
        <v>28</v>
      </c>
      <c r="AH628" s="18">
        <v>17</v>
      </c>
      <c r="AI628" s="18">
        <v>49</v>
      </c>
      <c r="AJ628" s="14">
        <f t="shared" si="65"/>
        <v>14303</v>
      </c>
      <c r="AK628" s="18">
        <v>393</v>
      </c>
      <c r="AL628" s="14">
        <f t="shared" si="68"/>
        <v>14696</v>
      </c>
      <c r="AM628" s="21">
        <v>23038</v>
      </c>
      <c r="AN628" s="17">
        <v>65.5</v>
      </c>
      <c r="AO628" s="14">
        <v>1</v>
      </c>
    </row>
    <row r="629" spans="1:41">
      <c r="A629" s="14" t="s">
        <v>661</v>
      </c>
      <c r="B629" s="18" t="s">
        <v>657</v>
      </c>
      <c r="C629" s="14">
        <v>628</v>
      </c>
      <c r="D629" s="14">
        <v>-3.8192240000000002</v>
      </c>
      <c r="E629" s="14">
        <f t="shared" si="66"/>
        <v>0.25424920127795525</v>
      </c>
      <c r="F629" s="15">
        <v>7958</v>
      </c>
      <c r="G629" s="15">
        <v>23342</v>
      </c>
      <c r="H629" s="15"/>
      <c r="I629" s="14"/>
      <c r="J629" s="14"/>
      <c r="K629" s="14"/>
      <c r="L629" s="14"/>
      <c r="M629" s="14"/>
      <c r="N629" s="16">
        <f t="shared" si="63"/>
        <v>0.29244143926587779</v>
      </c>
      <c r="O629" s="19">
        <f t="shared" si="64"/>
        <v>17580</v>
      </c>
      <c r="P629" s="18">
        <v>7266</v>
      </c>
      <c r="Q629" s="18">
        <v>16711</v>
      </c>
      <c r="R629" s="18">
        <v>655</v>
      </c>
      <c r="S629" s="18">
        <v>214</v>
      </c>
      <c r="T629" s="18">
        <v>216</v>
      </c>
      <c r="U629" s="18">
        <v>18</v>
      </c>
      <c r="V629" s="18">
        <v>10</v>
      </c>
      <c r="W629" s="18">
        <v>12</v>
      </c>
      <c r="X629" s="18">
        <v>8</v>
      </c>
      <c r="Y629" s="18">
        <v>13</v>
      </c>
      <c r="Z629" s="18">
        <v>1</v>
      </c>
      <c r="AA629" s="18">
        <v>9</v>
      </c>
      <c r="AB629" s="18">
        <v>18</v>
      </c>
      <c r="AC629" s="18">
        <v>12</v>
      </c>
      <c r="AD629" s="18">
        <v>15</v>
      </c>
      <c r="AE629" s="18">
        <v>30</v>
      </c>
      <c r="AF629" s="18">
        <v>22</v>
      </c>
      <c r="AG629" s="18">
        <v>51</v>
      </c>
      <c r="AH629" s="18">
        <v>25</v>
      </c>
      <c r="AI629" s="18">
        <v>51</v>
      </c>
      <c r="AJ629" s="14">
        <f t="shared" si="65"/>
        <v>25357</v>
      </c>
      <c r="AK629" s="18">
        <v>1014</v>
      </c>
      <c r="AL629" s="14">
        <f t="shared" si="68"/>
        <v>26371</v>
      </c>
      <c r="AM629" s="21">
        <v>73130</v>
      </c>
      <c r="AN629" s="17">
        <v>62.6</v>
      </c>
      <c r="AO629" s="14">
        <v>1</v>
      </c>
    </row>
    <row r="630" spans="1:41">
      <c r="A630" s="14" t="s">
        <v>661</v>
      </c>
      <c r="B630" s="18" t="s">
        <v>658</v>
      </c>
      <c r="C630" s="14">
        <v>629</v>
      </c>
      <c r="D630" s="14">
        <v>4.8830150000000003</v>
      </c>
      <c r="E630" s="14">
        <f t="shared" si="66"/>
        <v>0.45188248470750408</v>
      </c>
      <c r="F630" s="15">
        <v>10490</v>
      </c>
      <c r="G630" s="15">
        <v>12724</v>
      </c>
      <c r="H630" s="15"/>
      <c r="I630" s="14"/>
      <c r="J630" s="14"/>
      <c r="K630" s="14"/>
      <c r="L630" s="14"/>
      <c r="M630" s="14"/>
      <c r="N630" s="16">
        <f t="shared" si="63"/>
        <v>0.40305233431472692</v>
      </c>
      <c r="O630" s="19">
        <f t="shared" si="64"/>
        <v>9935</v>
      </c>
      <c r="P630" s="18">
        <v>6708</v>
      </c>
      <c r="Q630" s="18">
        <v>9634</v>
      </c>
      <c r="R630" s="18">
        <v>181</v>
      </c>
      <c r="S630" s="18">
        <v>120</v>
      </c>
      <c r="T630" s="18">
        <v>146</v>
      </c>
      <c r="U630" s="18">
        <v>24</v>
      </c>
      <c r="V630" s="18">
        <v>14</v>
      </c>
      <c r="W630" s="18">
        <v>12</v>
      </c>
      <c r="X630" s="18">
        <v>7</v>
      </c>
      <c r="Y630" s="18">
        <v>11</v>
      </c>
      <c r="Z630" s="18">
        <v>6</v>
      </c>
      <c r="AA630" s="18">
        <v>13</v>
      </c>
      <c r="AB630" s="18">
        <v>16</v>
      </c>
      <c r="AC630" s="18">
        <v>22</v>
      </c>
      <c r="AD630" s="18">
        <v>23</v>
      </c>
      <c r="AE630" s="18">
        <v>98</v>
      </c>
      <c r="AF630" s="18">
        <v>44</v>
      </c>
      <c r="AG630" s="18">
        <v>63</v>
      </c>
      <c r="AH630" s="18">
        <v>21</v>
      </c>
      <c r="AI630" s="18">
        <v>64</v>
      </c>
      <c r="AJ630" s="14">
        <f t="shared" si="65"/>
        <v>17227</v>
      </c>
      <c r="AK630" s="18">
        <v>754</v>
      </c>
      <c r="AL630" s="14">
        <f t="shared" si="68"/>
        <v>17981</v>
      </c>
      <c r="AM630" s="21">
        <v>47763</v>
      </c>
      <c r="AN630" s="17">
        <v>49.3</v>
      </c>
      <c r="AO630" s="14">
        <v>1</v>
      </c>
    </row>
    <row r="631" spans="1:41">
      <c r="A631" s="14" t="s">
        <v>661</v>
      </c>
      <c r="B631" s="18" t="s">
        <v>659</v>
      </c>
      <c r="C631" s="14">
        <v>630</v>
      </c>
      <c r="D631" s="14">
        <v>4.045058</v>
      </c>
      <c r="E631" s="14">
        <f t="shared" si="66"/>
        <v>0.42897612302711452</v>
      </c>
      <c r="F631" s="15">
        <v>6360</v>
      </c>
      <c r="G631" s="15">
        <v>8466</v>
      </c>
      <c r="H631" s="15"/>
      <c r="I631" s="14"/>
      <c r="J631" s="14"/>
      <c r="K631" s="14"/>
      <c r="L631" s="14"/>
      <c r="M631" s="14"/>
      <c r="N631" s="16">
        <f t="shared" si="63"/>
        <v>0.38852554019372465</v>
      </c>
      <c r="O631" s="19">
        <f t="shared" si="64"/>
        <v>7386</v>
      </c>
      <c r="P631" s="18">
        <v>4693</v>
      </c>
      <c r="Q631" s="18">
        <v>6941</v>
      </c>
      <c r="R631" s="18">
        <v>361</v>
      </c>
      <c r="S631" s="18">
        <v>84</v>
      </c>
      <c r="T631" s="18">
        <v>98</v>
      </c>
      <c r="U631" s="18">
        <v>8</v>
      </c>
      <c r="V631" s="18">
        <v>4</v>
      </c>
      <c r="W631" s="18">
        <v>5</v>
      </c>
      <c r="X631" s="18">
        <v>1</v>
      </c>
      <c r="Y631" s="18">
        <v>5</v>
      </c>
      <c r="Z631" s="18">
        <v>2</v>
      </c>
      <c r="AA631" s="18">
        <v>8</v>
      </c>
      <c r="AB631" s="18">
        <v>7</v>
      </c>
      <c r="AC631" s="18">
        <v>5</v>
      </c>
      <c r="AD631" s="18">
        <v>7</v>
      </c>
      <c r="AE631" s="18">
        <v>26</v>
      </c>
      <c r="AF631" s="18">
        <v>16</v>
      </c>
      <c r="AG631" s="18">
        <v>49</v>
      </c>
      <c r="AH631" s="18">
        <v>14</v>
      </c>
      <c r="AI631" s="18">
        <v>34</v>
      </c>
      <c r="AJ631" s="14">
        <f t="shared" si="65"/>
        <v>12368</v>
      </c>
      <c r="AK631" s="18">
        <v>418</v>
      </c>
      <c r="AL631" s="14">
        <f t="shared" si="68"/>
        <v>12786</v>
      </c>
      <c r="AM631" s="21">
        <v>21038</v>
      </c>
      <c r="AN631" s="17">
        <v>82.4</v>
      </c>
      <c r="AO631" s="14">
        <v>1</v>
      </c>
    </row>
    <row r="632" spans="1:41">
      <c r="A632" s="14" t="s">
        <v>661</v>
      </c>
      <c r="B632" s="18" t="s">
        <v>660</v>
      </c>
      <c r="C632" s="14">
        <v>631</v>
      </c>
      <c r="D632" s="14">
        <v>-8.2578130000000005</v>
      </c>
      <c r="E632" s="14">
        <f t="shared" si="66"/>
        <v>0.24649298597194388</v>
      </c>
      <c r="F632" s="15">
        <v>11562</v>
      </c>
      <c r="G632" s="15">
        <v>35344</v>
      </c>
      <c r="H632" s="15"/>
      <c r="I632" s="14"/>
      <c r="J632" s="14"/>
      <c r="K632" s="14"/>
      <c r="L632" s="14"/>
      <c r="M632" s="14"/>
      <c r="N632" s="16">
        <f t="shared" si="63"/>
        <v>0.3290711190954243</v>
      </c>
      <c r="O632" s="19">
        <f t="shared" si="64"/>
        <v>25396</v>
      </c>
      <c r="P632" s="18">
        <v>12456</v>
      </c>
      <c r="Q632" s="18">
        <v>24577</v>
      </c>
      <c r="R632" s="18">
        <v>544</v>
      </c>
      <c r="S632" s="18">
        <v>275</v>
      </c>
      <c r="T632" s="18">
        <v>426</v>
      </c>
      <c r="U632" s="18">
        <v>41</v>
      </c>
      <c r="V632" s="18">
        <v>24</v>
      </c>
      <c r="W632" s="18">
        <v>44</v>
      </c>
      <c r="X632" s="18">
        <v>18</v>
      </c>
      <c r="Y632" s="18">
        <v>19</v>
      </c>
      <c r="Z632" s="18">
        <v>6</v>
      </c>
      <c r="AA632" s="18">
        <v>19</v>
      </c>
      <c r="AB632" s="18">
        <v>37</v>
      </c>
      <c r="AC632" s="18">
        <v>29</v>
      </c>
      <c r="AD632" s="18">
        <v>17</v>
      </c>
      <c r="AE632" s="18">
        <v>60</v>
      </c>
      <c r="AF632" s="18">
        <v>50</v>
      </c>
      <c r="AG632" s="18">
        <v>111</v>
      </c>
      <c r="AH632" s="18">
        <v>42</v>
      </c>
      <c r="AI632" s="18">
        <v>109</v>
      </c>
      <c r="AJ632" s="14">
        <f t="shared" si="65"/>
        <v>38904</v>
      </c>
      <c r="AK632" s="18">
        <v>1334</v>
      </c>
      <c r="AL632" s="14">
        <f t="shared" si="68"/>
        <v>40238</v>
      </c>
      <c r="AM632" s="21">
        <v>108871</v>
      </c>
      <c r="AN632" s="17">
        <v>77.599999999999994</v>
      </c>
      <c r="AO632" s="14">
        <v>1</v>
      </c>
    </row>
    <row r="633" spans="1:41">
      <c r="A633" s="14" t="s">
        <v>694</v>
      </c>
      <c r="B633" s="18" t="s">
        <v>662</v>
      </c>
      <c r="C633" s="14">
        <v>632</v>
      </c>
      <c r="D633" s="14">
        <v>-0.65509110000000004</v>
      </c>
      <c r="E633" s="14">
        <f t="shared" si="66"/>
        <v>0.58235679452653033</v>
      </c>
      <c r="F633" s="15">
        <v>8001</v>
      </c>
      <c r="G633" s="15">
        <v>5738</v>
      </c>
      <c r="H633" s="15"/>
      <c r="I633" s="14">
        <v>15009</v>
      </c>
      <c r="J633" s="14">
        <v>738</v>
      </c>
      <c r="K633" s="14">
        <v>15747</v>
      </c>
      <c r="L633" s="14">
        <v>16346</v>
      </c>
      <c r="M633" s="14">
        <v>27704</v>
      </c>
      <c r="N633" s="16">
        <f t="shared" si="63"/>
        <v>0.58890770533446235</v>
      </c>
      <c r="O633" s="19">
        <f t="shared" si="64"/>
        <v>5826</v>
      </c>
      <c r="P633" s="18">
        <v>8346</v>
      </c>
      <c r="Q633" s="18">
        <v>5101</v>
      </c>
      <c r="R633" s="18">
        <v>586</v>
      </c>
      <c r="S633" s="18">
        <v>139</v>
      </c>
      <c r="T633" s="18">
        <v>182</v>
      </c>
      <c r="U633" s="18">
        <v>23</v>
      </c>
      <c r="V633" s="18">
        <v>13</v>
      </c>
      <c r="W633" s="18">
        <v>14</v>
      </c>
      <c r="X633" s="18">
        <v>11</v>
      </c>
      <c r="Y633" s="18">
        <v>12</v>
      </c>
      <c r="Z633" s="18">
        <v>1</v>
      </c>
      <c r="AA633" s="18">
        <v>26</v>
      </c>
      <c r="AB633" s="18">
        <v>21</v>
      </c>
      <c r="AC633" s="18">
        <v>20</v>
      </c>
      <c r="AD633" s="18">
        <v>10</v>
      </c>
      <c r="AE633" s="18">
        <v>79</v>
      </c>
      <c r="AF633" s="18">
        <v>64</v>
      </c>
      <c r="AG633" s="18">
        <v>80</v>
      </c>
      <c r="AH633" s="18">
        <v>34</v>
      </c>
      <c r="AI633" s="18">
        <v>111</v>
      </c>
      <c r="AJ633" s="14">
        <f t="shared" si="65"/>
        <v>14873</v>
      </c>
      <c r="AK633" s="18">
        <v>722</v>
      </c>
      <c r="AL633" s="14">
        <f>AJ633+AK633</f>
        <v>15595</v>
      </c>
      <c r="AM633" s="19">
        <v>47156</v>
      </c>
      <c r="AN633" s="17">
        <v>67.400000000000006</v>
      </c>
      <c r="AO633" s="14">
        <v>1</v>
      </c>
    </row>
    <row r="634" spans="1:41">
      <c r="A634" s="14" t="s">
        <v>694</v>
      </c>
      <c r="B634" s="18" t="s">
        <v>663</v>
      </c>
      <c r="C634" s="14">
        <v>633</v>
      </c>
      <c r="D634" s="14">
        <v>-24.017140000000001</v>
      </c>
      <c r="E634" s="14">
        <f t="shared" si="66"/>
        <v>0.31609949641385626</v>
      </c>
      <c r="F634" s="15">
        <v>10357</v>
      </c>
      <c r="G634" s="15">
        <v>22408</v>
      </c>
      <c r="H634" s="15"/>
      <c r="I634" s="14"/>
      <c r="J634" s="14"/>
      <c r="K634" s="14"/>
      <c r="L634" s="14"/>
      <c r="M634" s="14"/>
      <c r="N634" s="16">
        <f t="shared" si="63"/>
        <v>0.55627092454287919</v>
      </c>
      <c r="O634" s="19">
        <f t="shared" si="64"/>
        <v>13784</v>
      </c>
      <c r="P634" s="18">
        <v>17280</v>
      </c>
      <c r="Q634" s="18">
        <v>8753</v>
      </c>
      <c r="R634" s="18">
        <v>4747</v>
      </c>
      <c r="S634" s="18">
        <v>284</v>
      </c>
      <c r="T634" s="18">
        <v>338</v>
      </c>
      <c r="U634" s="18">
        <v>63</v>
      </c>
      <c r="V634" s="18">
        <v>42</v>
      </c>
      <c r="W634" s="18">
        <v>40</v>
      </c>
      <c r="X634" s="18">
        <v>24</v>
      </c>
      <c r="Y634" s="18">
        <v>31</v>
      </c>
      <c r="Z634" s="18">
        <v>19</v>
      </c>
      <c r="AA634" s="18">
        <v>31</v>
      </c>
      <c r="AB634" s="18">
        <v>92</v>
      </c>
      <c r="AC634" s="18">
        <v>51</v>
      </c>
      <c r="AD634" s="18">
        <v>35</v>
      </c>
      <c r="AE634" s="18">
        <v>148</v>
      </c>
      <c r="AF634" s="18">
        <v>108</v>
      </c>
      <c r="AG634" s="18">
        <v>144</v>
      </c>
      <c r="AH634" s="18">
        <v>70</v>
      </c>
      <c r="AI634" s="18">
        <v>139</v>
      </c>
      <c r="AJ634" s="14">
        <f t="shared" si="65"/>
        <v>32439</v>
      </c>
      <c r="AK634" s="18">
        <v>1691</v>
      </c>
      <c r="AL634" s="14">
        <f t="shared" ref="AL634:AL665" si="69">AJ634+AK634</f>
        <v>34130</v>
      </c>
      <c r="AM634" s="21">
        <v>105214</v>
      </c>
      <c r="AN634" s="17">
        <v>67.5</v>
      </c>
      <c r="AO634" s="14">
        <v>3</v>
      </c>
    </row>
    <row r="635" spans="1:41">
      <c r="A635" s="14" t="s">
        <v>694</v>
      </c>
      <c r="B635" s="18" t="s">
        <v>664</v>
      </c>
      <c r="C635" s="14">
        <v>634</v>
      </c>
      <c r="D635" s="14">
        <v>-7.8091140000000001</v>
      </c>
      <c r="E635" s="14">
        <f t="shared" si="66"/>
        <v>0.2777394602983016</v>
      </c>
      <c r="F635" s="15">
        <v>6443</v>
      </c>
      <c r="G635" s="15">
        <v>16755</v>
      </c>
      <c r="H635" s="15"/>
      <c r="I635" s="14"/>
      <c r="J635" s="14"/>
      <c r="K635" s="14"/>
      <c r="L635" s="14">
        <v>27306</v>
      </c>
      <c r="M635" s="14">
        <v>61857</v>
      </c>
      <c r="N635" s="16">
        <f t="shared" si="63"/>
        <v>0.35583060203553563</v>
      </c>
      <c r="O635" s="19">
        <f t="shared" si="64"/>
        <v>14937</v>
      </c>
      <c r="P635" s="18">
        <v>8251</v>
      </c>
      <c r="Q635" s="18">
        <v>13013</v>
      </c>
      <c r="R635" s="18">
        <v>1583</v>
      </c>
      <c r="S635" s="18">
        <v>341</v>
      </c>
      <c r="T635" s="18">
        <v>245</v>
      </c>
      <c r="U635" s="18">
        <v>59</v>
      </c>
      <c r="V635" s="18">
        <v>27</v>
      </c>
      <c r="W635" s="18">
        <v>21</v>
      </c>
      <c r="X635" s="18">
        <v>14</v>
      </c>
      <c r="Y635" s="18">
        <v>16</v>
      </c>
      <c r="Z635" s="18">
        <v>8</v>
      </c>
      <c r="AA635" s="18">
        <v>25</v>
      </c>
      <c r="AB635" s="18">
        <v>35</v>
      </c>
      <c r="AC635" s="18">
        <v>24</v>
      </c>
      <c r="AD635" s="18">
        <v>31</v>
      </c>
      <c r="AE635" s="18">
        <v>79</v>
      </c>
      <c r="AF635" s="18">
        <v>69</v>
      </c>
      <c r="AG635" s="18">
        <v>90</v>
      </c>
      <c r="AH635" s="18">
        <v>54</v>
      </c>
      <c r="AI635" s="18">
        <v>92</v>
      </c>
      <c r="AJ635" s="14">
        <f t="shared" si="65"/>
        <v>24077</v>
      </c>
      <c r="AK635" s="18">
        <v>1123</v>
      </c>
      <c r="AL635" s="14">
        <f t="shared" si="69"/>
        <v>25200</v>
      </c>
      <c r="AM635" s="21">
        <v>83082</v>
      </c>
      <c r="AN635" s="17">
        <v>77.7</v>
      </c>
      <c r="AO635" s="14">
        <v>1</v>
      </c>
    </row>
    <row r="636" spans="1:41">
      <c r="A636" s="14" t="s">
        <v>694</v>
      </c>
      <c r="B636" s="18" t="s">
        <v>665</v>
      </c>
      <c r="C636" s="14">
        <v>635</v>
      </c>
      <c r="D636" s="14">
        <v>-14.250159999999999</v>
      </c>
      <c r="E636" s="14">
        <f t="shared" si="66"/>
        <v>0.41286655470869399</v>
      </c>
      <c r="F636" s="15">
        <v>6392</v>
      </c>
      <c r="G636" s="15">
        <v>9090</v>
      </c>
      <c r="H636" s="15"/>
      <c r="I636" s="14">
        <v>16401</v>
      </c>
      <c r="J636" s="14"/>
      <c r="K636" s="14">
        <v>17630</v>
      </c>
      <c r="L636" s="14"/>
      <c r="M636" s="14">
        <v>42934</v>
      </c>
      <c r="N636" s="16">
        <f t="shared" si="63"/>
        <v>0.55536814315048399</v>
      </c>
      <c r="O636" s="19">
        <f t="shared" si="64"/>
        <v>6063</v>
      </c>
      <c r="P636" s="18">
        <v>7573</v>
      </c>
      <c r="Q636" s="18">
        <v>5544</v>
      </c>
      <c r="R636" s="18">
        <v>454</v>
      </c>
      <c r="S636" s="18">
        <v>65</v>
      </c>
      <c r="T636" s="18">
        <v>80</v>
      </c>
      <c r="U636" s="18">
        <v>16</v>
      </c>
      <c r="V636" s="18">
        <v>7</v>
      </c>
      <c r="W636" s="18">
        <v>13</v>
      </c>
      <c r="X636" s="18">
        <v>9</v>
      </c>
      <c r="Y636" s="18">
        <v>5</v>
      </c>
      <c r="Z636" s="18">
        <v>6</v>
      </c>
      <c r="AA636" s="18">
        <v>9</v>
      </c>
      <c r="AB636" s="18">
        <v>8</v>
      </c>
      <c r="AC636" s="18">
        <v>15</v>
      </c>
      <c r="AD636" s="18">
        <v>16</v>
      </c>
      <c r="AE636" s="18">
        <v>39</v>
      </c>
      <c r="AF636" s="18">
        <v>47</v>
      </c>
      <c r="AG636" s="18">
        <v>27</v>
      </c>
      <c r="AH636" s="18">
        <v>15</v>
      </c>
      <c r="AI636" s="18">
        <v>46</v>
      </c>
      <c r="AJ636" s="14">
        <f t="shared" si="65"/>
        <v>13994</v>
      </c>
      <c r="AK636" s="18">
        <v>820</v>
      </c>
      <c r="AL636" s="14">
        <f t="shared" si="69"/>
        <v>14814</v>
      </c>
      <c r="AM636" s="21">
        <v>44721</v>
      </c>
      <c r="AN636" s="17">
        <v>62</v>
      </c>
      <c r="AO636" s="14">
        <v>1</v>
      </c>
    </row>
    <row r="637" spans="1:41">
      <c r="A637" s="14" t="s">
        <v>694</v>
      </c>
      <c r="B637" s="18" t="s">
        <v>666</v>
      </c>
      <c r="C637" s="14">
        <v>636</v>
      </c>
      <c r="D637" s="14">
        <v>-24.865390000000001</v>
      </c>
      <c r="E637" s="14">
        <f t="shared" si="66"/>
        <v>0.29596661218771891</v>
      </c>
      <c r="F637" s="15">
        <v>10141</v>
      </c>
      <c r="G637" s="15">
        <v>24123</v>
      </c>
      <c r="H637" s="15"/>
      <c r="I637" s="14"/>
      <c r="J637" s="14"/>
      <c r="K637" s="14"/>
      <c r="L637" s="14"/>
      <c r="M637" s="14"/>
      <c r="N637" s="16">
        <f t="shared" si="63"/>
        <v>0.5446205170975813</v>
      </c>
      <c r="O637" s="19">
        <f t="shared" si="64"/>
        <v>14196</v>
      </c>
      <c r="P637" s="18">
        <v>16978</v>
      </c>
      <c r="Q637" s="18">
        <v>9204</v>
      </c>
      <c r="R637" s="18">
        <v>4599</v>
      </c>
      <c r="S637" s="18">
        <v>393</v>
      </c>
      <c r="T637" s="18">
        <v>417</v>
      </c>
      <c r="U637" s="18">
        <v>64</v>
      </c>
      <c r="V637" s="18">
        <v>42</v>
      </c>
      <c r="W637" s="18">
        <v>22</v>
      </c>
      <c r="X637" s="18">
        <v>23</v>
      </c>
      <c r="Y637" s="18">
        <v>15</v>
      </c>
      <c r="Z637" s="18">
        <v>14</v>
      </c>
      <c r="AA637" s="18">
        <v>12</v>
      </c>
      <c r="AB637" s="18">
        <v>120</v>
      </c>
      <c r="AC637" s="18">
        <v>30</v>
      </c>
      <c r="AD637" s="18">
        <v>25</v>
      </c>
      <c r="AE637" s="18">
        <v>145</v>
      </c>
      <c r="AF637" s="18">
        <v>59</v>
      </c>
      <c r="AG637" s="18">
        <v>146</v>
      </c>
      <c r="AH637" s="18">
        <v>57</v>
      </c>
      <c r="AI637" s="18">
        <v>88</v>
      </c>
      <c r="AJ637" s="14">
        <f t="shared" si="65"/>
        <v>32453</v>
      </c>
      <c r="AK637" s="18">
        <v>1213</v>
      </c>
      <c r="AL637" s="14">
        <f t="shared" si="69"/>
        <v>33666</v>
      </c>
      <c r="AM637" s="21">
        <v>107480</v>
      </c>
      <c r="AN637" s="17">
        <v>85.4</v>
      </c>
      <c r="AO637" s="14">
        <v>1</v>
      </c>
    </row>
    <row r="638" spans="1:41">
      <c r="A638" s="14" t="s">
        <v>694</v>
      </c>
      <c r="B638" s="18" t="s">
        <v>667</v>
      </c>
      <c r="C638" s="14">
        <v>637</v>
      </c>
      <c r="D638" s="14">
        <v>-30.102129999999999</v>
      </c>
      <c r="E638" s="14">
        <f t="shared" si="66"/>
        <v>0.28039416829867264</v>
      </c>
      <c r="F638" s="15">
        <v>18040</v>
      </c>
      <c r="G638" s="15">
        <v>46298</v>
      </c>
      <c r="H638" s="15"/>
      <c r="I638" s="14"/>
      <c r="J638" s="14"/>
      <c r="K638" s="14"/>
      <c r="L638" s="14"/>
      <c r="M638" s="14"/>
      <c r="N638" s="16">
        <f t="shared" si="63"/>
        <v>0.58141542384361011</v>
      </c>
      <c r="O638" s="19">
        <f t="shared" si="64"/>
        <v>31519</v>
      </c>
      <c r="P638" s="18">
        <v>43780</v>
      </c>
      <c r="Q638" s="18">
        <v>13619</v>
      </c>
      <c r="R638" s="18">
        <v>17099</v>
      </c>
      <c r="S638" s="18">
        <v>801</v>
      </c>
      <c r="T638" s="18">
        <v>456</v>
      </c>
      <c r="U638" s="18">
        <v>80</v>
      </c>
      <c r="V638" s="18">
        <v>49</v>
      </c>
      <c r="W638" s="18">
        <v>72</v>
      </c>
      <c r="X638" s="18">
        <v>64</v>
      </c>
      <c r="Y638" s="18">
        <v>32</v>
      </c>
      <c r="Z638" s="18">
        <v>17</v>
      </c>
      <c r="AA638" s="18">
        <v>38</v>
      </c>
      <c r="AB638" s="18">
        <v>267</v>
      </c>
      <c r="AC638" s="18">
        <v>69</v>
      </c>
      <c r="AD638" s="18">
        <v>38</v>
      </c>
      <c r="AE638" s="18">
        <v>299</v>
      </c>
      <c r="AF638" s="18">
        <v>130</v>
      </c>
      <c r="AG638" s="18">
        <v>383</v>
      </c>
      <c r="AH638" s="18">
        <v>62</v>
      </c>
      <c r="AI638" s="18">
        <v>197</v>
      </c>
      <c r="AJ638" s="14">
        <f t="shared" si="65"/>
        <v>77552</v>
      </c>
      <c r="AK638" s="18">
        <v>2604</v>
      </c>
      <c r="AL638" s="14">
        <f t="shared" si="69"/>
        <v>80156</v>
      </c>
      <c r="AM638" s="21">
        <v>244094</v>
      </c>
      <c r="AN638" s="17">
        <v>87.8</v>
      </c>
      <c r="AO638" s="14">
        <v>1</v>
      </c>
    </row>
    <row r="639" spans="1:41">
      <c r="A639" s="14" t="s">
        <v>694</v>
      </c>
      <c r="B639" s="18" t="s">
        <v>668</v>
      </c>
      <c r="C639" s="14">
        <v>638</v>
      </c>
      <c r="D639" s="14">
        <v>-21.235479999999999</v>
      </c>
      <c r="E639" s="14">
        <f t="shared" si="66"/>
        <v>0.34471875135111762</v>
      </c>
      <c r="F639" s="15">
        <v>15946</v>
      </c>
      <c r="G639" s="15">
        <v>30312</v>
      </c>
      <c r="H639" s="15"/>
      <c r="I639" s="14"/>
      <c r="J639" s="14"/>
      <c r="K639" s="14"/>
      <c r="L639" s="14"/>
      <c r="M639" s="14"/>
      <c r="N639" s="16">
        <f t="shared" si="63"/>
        <v>0.55707353326921394</v>
      </c>
      <c r="O639" s="19">
        <f t="shared" si="64"/>
        <v>20263</v>
      </c>
      <c r="P639" s="18">
        <v>25485</v>
      </c>
      <c r="Q639" s="18">
        <v>12091</v>
      </c>
      <c r="R639" s="18">
        <v>7668</v>
      </c>
      <c r="S639" s="18">
        <v>504</v>
      </c>
      <c r="T639" s="18">
        <v>454</v>
      </c>
      <c r="U639" s="18">
        <v>87</v>
      </c>
      <c r="V639" s="18">
        <v>49</v>
      </c>
      <c r="W639" s="18">
        <v>86</v>
      </c>
      <c r="X639" s="18">
        <v>32</v>
      </c>
      <c r="Y639" s="18">
        <v>21</v>
      </c>
      <c r="Z639" s="18">
        <v>7</v>
      </c>
      <c r="AA639" s="18">
        <v>35</v>
      </c>
      <c r="AB639" s="18">
        <v>188</v>
      </c>
      <c r="AC639" s="18">
        <v>52</v>
      </c>
      <c r="AD639" s="18">
        <v>35</v>
      </c>
      <c r="AE639" s="18">
        <v>184</v>
      </c>
      <c r="AF639" s="18">
        <v>85</v>
      </c>
      <c r="AG639" s="18">
        <v>168</v>
      </c>
      <c r="AH639" s="18">
        <v>74</v>
      </c>
      <c r="AI639" s="18">
        <v>245</v>
      </c>
      <c r="AJ639" s="14">
        <f t="shared" si="65"/>
        <v>47550</v>
      </c>
      <c r="AK639" s="18">
        <v>2562</v>
      </c>
      <c r="AL639" s="14">
        <f t="shared" si="69"/>
        <v>50112</v>
      </c>
      <c r="AM639" s="21">
        <v>190384</v>
      </c>
      <c r="AN639" s="17">
        <v>83.4</v>
      </c>
      <c r="AO639" s="14">
        <v>2</v>
      </c>
    </row>
    <row r="640" spans="1:41">
      <c r="A640" s="14" t="s">
        <v>694</v>
      </c>
      <c r="B640" s="18" t="s">
        <v>669</v>
      </c>
      <c r="C640" s="14">
        <v>639</v>
      </c>
      <c r="D640" s="14">
        <v>-27.64396</v>
      </c>
      <c r="E640" s="14">
        <f t="shared" si="66"/>
        <v>0.35042372881355932</v>
      </c>
      <c r="F640" s="15">
        <v>10751</v>
      </c>
      <c r="G640" s="15">
        <v>19929</v>
      </c>
      <c r="H640" s="15"/>
      <c r="I640" s="14"/>
      <c r="J640" s="14"/>
      <c r="K640" s="14"/>
      <c r="L640" s="14"/>
      <c r="M640" s="14"/>
      <c r="N640" s="16">
        <f t="shared" si="63"/>
        <v>0.62686327937169417</v>
      </c>
      <c r="O640" s="19">
        <f t="shared" si="64"/>
        <v>11640</v>
      </c>
      <c r="P640" s="18">
        <v>19555</v>
      </c>
      <c r="Q640" s="18">
        <v>7183</v>
      </c>
      <c r="R640" s="18">
        <v>4168</v>
      </c>
      <c r="S640" s="18">
        <v>289</v>
      </c>
      <c r="T640" s="18">
        <v>292</v>
      </c>
      <c r="U640" s="18">
        <v>62</v>
      </c>
      <c r="V640" s="18">
        <v>32</v>
      </c>
      <c r="W640" s="18">
        <v>27</v>
      </c>
      <c r="X640" s="18">
        <v>25</v>
      </c>
      <c r="Y640" s="18">
        <v>20</v>
      </c>
      <c r="Z640" s="18">
        <v>9</v>
      </c>
      <c r="AA640" s="18">
        <v>29</v>
      </c>
      <c r="AB640" s="18">
        <v>77</v>
      </c>
      <c r="AC640" s="18">
        <v>31</v>
      </c>
      <c r="AD640" s="18">
        <v>25</v>
      </c>
      <c r="AE640" s="18">
        <v>145</v>
      </c>
      <c r="AF640" s="18">
        <v>81</v>
      </c>
      <c r="AG640" s="18">
        <v>158</v>
      </c>
      <c r="AH640" s="18">
        <v>56</v>
      </c>
      <c r="AI640" s="18">
        <v>137</v>
      </c>
      <c r="AJ640" s="14">
        <f t="shared" si="65"/>
        <v>32401</v>
      </c>
      <c r="AK640" s="18">
        <v>1509</v>
      </c>
      <c r="AL640" s="14">
        <f t="shared" si="69"/>
        <v>33910</v>
      </c>
      <c r="AM640" s="21">
        <v>106647</v>
      </c>
      <c r="AN640" s="17">
        <v>72.8</v>
      </c>
      <c r="AO640" s="14">
        <v>1</v>
      </c>
    </row>
    <row r="641" spans="1:41">
      <c r="A641" s="14" t="s">
        <v>694</v>
      </c>
      <c r="B641" s="18" t="s">
        <v>670</v>
      </c>
      <c r="C641" s="14">
        <v>640</v>
      </c>
      <c r="D641" s="14">
        <v>-36.891330000000004</v>
      </c>
      <c r="E641" s="14">
        <f t="shared" si="66"/>
        <v>0.26303114911438791</v>
      </c>
      <c r="F641" s="15">
        <v>15073</v>
      </c>
      <c r="G641" s="15">
        <v>42232</v>
      </c>
      <c r="H641" s="15"/>
      <c r="I641" s="14"/>
      <c r="J641" s="14"/>
      <c r="K641" s="14"/>
      <c r="L641" s="14"/>
      <c r="M641" s="14"/>
      <c r="N641" s="16">
        <f t="shared" si="63"/>
        <v>0.63194444444444442</v>
      </c>
      <c r="O641" s="19">
        <f t="shared" si="64"/>
        <v>24274</v>
      </c>
      <c r="P641" s="18">
        <v>41678</v>
      </c>
      <c r="Q641" s="18">
        <v>15291</v>
      </c>
      <c r="R641" s="18">
        <v>8564</v>
      </c>
      <c r="S641" s="18">
        <v>419</v>
      </c>
      <c r="T641" s="18">
        <v>532</v>
      </c>
      <c r="U641" s="18">
        <v>119</v>
      </c>
      <c r="V641" s="18">
        <v>52</v>
      </c>
      <c r="W641" s="18">
        <v>53</v>
      </c>
      <c r="X641" s="18">
        <v>38</v>
      </c>
      <c r="Y641" s="18">
        <v>21</v>
      </c>
      <c r="Z641" s="18">
        <v>20</v>
      </c>
      <c r="AA641" s="18">
        <v>34</v>
      </c>
      <c r="AB641" s="18">
        <v>167</v>
      </c>
      <c r="AC641" s="18">
        <v>74</v>
      </c>
      <c r="AD641" s="18">
        <v>44</v>
      </c>
      <c r="AE641" s="18">
        <v>301</v>
      </c>
      <c r="AF641" s="18">
        <v>126</v>
      </c>
      <c r="AG641" s="18">
        <v>345</v>
      </c>
      <c r="AH641" s="18">
        <v>73</v>
      </c>
      <c r="AI641" s="18">
        <v>204</v>
      </c>
      <c r="AJ641" s="14">
        <f t="shared" si="65"/>
        <v>68155</v>
      </c>
      <c r="AK641" s="18">
        <v>3130</v>
      </c>
      <c r="AL641" s="14">
        <f t="shared" si="69"/>
        <v>71285</v>
      </c>
      <c r="AM641" s="21">
        <v>223995</v>
      </c>
      <c r="AN641" s="17">
        <v>72</v>
      </c>
      <c r="AO641" s="14">
        <v>1</v>
      </c>
    </row>
    <row r="642" spans="1:41">
      <c r="A642" s="14" t="s">
        <v>694</v>
      </c>
      <c r="B642" s="18" t="s">
        <v>671</v>
      </c>
      <c r="C642" s="14">
        <v>641</v>
      </c>
      <c r="D642" s="14">
        <v>-21.76953</v>
      </c>
      <c r="E642" s="14">
        <f t="shared" si="66"/>
        <v>0.28582570715474209</v>
      </c>
      <c r="F642" s="15">
        <v>10994</v>
      </c>
      <c r="G642" s="15">
        <v>27470</v>
      </c>
      <c r="H642" s="15"/>
      <c r="I642" s="14"/>
      <c r="J642" s="14"/>
      <c r="K642" s="14"/>
      <c r="L642" s="14"/>
      <c r="M642" s="14"/>
      <c r="N642" s="16">
        <f t="shared" ref="N642:N705" si="70">P642/(O642+P642)</f>
        <v>0.50352095922348572</v>
      </c>
      <c r="O642" s="19">
        <f t="shared" ref="O642:O705" si="71">Q642+R642+S642</f>
        <v>20869</v>
      </c>
      <c r="P642" s="18">
        <v>21165</v>
      </c>
      <c r="Q642" s="18">
        <v>11499</v>
      </c>
      <c r="R642" s="18">
        <v>8868</v>
      </c>
      <c r="S642" s="18">
        <v>502</v>
      </c>
      <c r="T642" s="18">
        <v>508</v>
      </c>
      <c r="U642" s="18">
        <v>106</v>
      </c>
      <c r="V642" s="18">
        <v>57</v>
      </c>
      <c r="W642" s="18">
        <v>64</v>
      </c>
      <c r="X642" s="18">
        <v>245</v>
      </c>
      <c r="Y642" s="18">
        <v>35</v>
      </c>
      <c r="Z642" s="18">
        <v>17</v>
      </c>
      <c r="AA642" s="18">
        <v>23</v>
      </c>
      <c r="AB642" s="18">
        <v>184</v>
      </c>
      <c r="AC642" s="18">
        <v>70</v>
      </c>
      <c r="AD642" s="18">
        <v>38</v>
      </c>
      <c r="AE642" s="18">
        <v>198</v>
      </c>
      <c r="AF642" s="18">
        <v>81</v>
      </c>
      <c r="AG642" s="18">
        <v>173</v>
      </c>
      <c r="AH642" s="18">
        <v>79</v>
      </c>
      <c r="AI642" s="18">
        <v>175</v>
      </c>
      <c r="AJ642" s="14">
        <f t="shared" ref="AJ642:AJ705" si="72">SUM(P642:AI642)</f>
        <v>44087</v>
      </c>
      <c r="AK642" s="18">
        <v>2070</v>
      </c>
      <c r="AL642" s="14">
        <f t="shared" si="69"/>
        <v>46157</v>
      </c>
      <c r="AM642" s="21">
        <v>179584</v>
      </c>
      <c r="AN642" s="17">
        <v>71.5</v>
      </c>
      <c r="AO642" s="14">
        <v>1</v>
      </c>
    </row>
    <row r="643" spans="1:41">
      <c r="A643" s="14" t="s">
        <v>694</v>
      </c>
      <c r="B643" s="18" t="s">
        <v>672</v>
      </c>
      <c r="C643" s="14">
        <v>642</v>
      </c>
      <c r="D643" s="14">
        <v>-14.06034</v>
      </c>
      <c r="E643" s="14">
        <f t="shared" ref="E643:E706" si="73">F643/(F643+G643)</f>
        <v>0.42961102524471922</v>
      </c>
      <c r="F643" s="15">
        <v>6671</v>
      </c>
      <c r="G643" s="15">
        <v>8857</v>
      </c>
      <c r="H643" s="15"/>
      <c r="I643" s="14"/>
      <c r="J643" s="14"/>
      <c r="K643" s="14"/>
      <c r="L643" s="14"/>
      <c r="M643" s="14"/>
      <c r="N643" s="16">
        <f t="shared" si="70"/>
        <v>0.57021443514644354</v>
      </c>
      <c r="O643" s="19">
        <f t="shared" si="71"/>
        <v>6574</v>
      </c>
      <c r="P643" s="18">
        <v>8722</v>
      </c>
      <c r="Q643" s="18">
        <v>6134</v>
      </c>
      <c r="R643" s="18">
        <v>305</v>
      </c>
      <c r="S643" s="18">
        <v>135</v>
      </c>
      <c r="T643" s="18">
        <v>123</v>
      </c>
      <c r="U643" s="18">
        <v>26</v>
      </c>
      <c r="V643" s="18">
        <v>12</v>
      </c>
      <c r="W643" s="18">
        <v>4</v>
      </c>
      <c r="X643" s="18">
        <v>10</v>
      </c>
      <c r="Y643" s="18">
        <v>7</v>
      </c>
      <c r="Z643" s="18">
        <v>11</v>
      </c>
      <c r="AA643" s="18">
        <v>11</v>
      </c>
      <c r="AB643" s="18">
        <v>13</v>
      </c>
      <c r="AC643" s="18">
        <v>11</v>
      </c>
      <c r="AD643" s="18">
        <v>17</v>
      </c>
      <c r="AE643" s="18">
        <v>65</v>
      </c>
      <c r="AF643" s="18">
        <v>67</v>
      </c>
      <c r="AG643" s="18">
        <v>59</v>
      </c>
      <c r="AH643" s="18">
        <v>28</v>
      </c>
      <c r="AI643" s="18">
        <v>74</v>
      </c>
      <c r="AJ643" s="14">
        <f t="shared" si="72"/>
        <v>15834</v>
      </c>
      <c r="AK643" s="18">
        <v>924</v>
      </c>
      <c r="AL643" s="14">
        <f t="shared" si="69"/>
        <v>16758</v>
      </c>
      <c r="AM643" s="21">
        <v>41109</v>
      </c>
      <c r="AN643" s="17">
        <v>44.5</v>
      </c>
      <c r="AO643" s="14">
        <v>1</v>
      </c>
    </row>
    <row r="644" spans="1:41">
      <c r="A644" s="14" t="s">
        <v>694</v>
      </c>
      <c r="B644" s="18" t="s">
        <v>673</v>
      </c>
      <c r="C644" s="14">
        <v>643</v>
      </c>
      <c r="D644" s="14">
        <v>-23.99935</v>
      </c>
      <c r="E644" s="14">
        <f t="shared" si="73"/>
        <v>0.40072037047624492</v>
      </c>
      <c r="F644" s="15">
        <v>7009</v>
      </c>
      <c r="G644" s="15">
        <v>10482</v>
      </c>
      <c r="H644" s="15"/>
      <c r="I644" s="14"/>
      <c r="J644" s="14"/>
      <c r="K644" s="14"/>
      <c r="L644" s="14"/>
      <c r="M644" s="14"/>
      <c r="N644" s="16">
        <f t="shared" si="70"/>
        <v>0.64071386546381648</v>
      </c>
      <c r="O644" s="19">
        <f t="shared" si="71"/>
        <v>5496</v>
      </c>
      <c r="P644" s="18">
        <v>9801</v>
      </c>
      <c r="Q644" s="18">
        <v>4492</v>
      </c>
      <c r="R644" s="18">
        <v>930</v>
      </c>
      <c r="S644" s="18">
        <v>74</v>
      </c>
      <c r="T644" s="18">
        <v>81</v>
      </c>
      <c r="U644" s="18">
        <v>26</v>
      </c>
      <c r="V644" s="18">
        <v>9</v>
      </c>
      <c r="W644" s="18">
        <v>6</v>
      </c>
      <c r="X644" s="18">
        <v>7</v>
      </c>
      <c r="Y644" s="18">
        <v>4</v>
      </c>
      <c r="Z644" s="18">
        <v>7</v>
      </c>
      <c r="AA644" s="18">
        <v>5</v>
      </c>
      <c r="AB644" s="18">
        <v>23</v>
      </c>
      <c r="AC644" s="18">
        <v>18</v>
      </c>
      <c r="AD644" s="18">
        <v>12</v>
      </c>
      <c r="AE644" s="18">
        <v>70</v>
      </c>
      <c r="AF644" s="18">
        <v>54</v>
      </c>
      <c r="AG644" s="18">
        <v>48</v>
      </c>
      <c r="AH644" s="18">
        <v>11</v>
      </c>
      <c r="AI644" s="18">
        <v>28</v>
      </c>
      <c r="AJ644" s="14">
        <f t="shared" si="72"/>
        <v>15706</v>
      </c>
      <c r="AK644" s="18">
        <v>752</v>
      </c>
      <c r="AL644" s="14">
        <f t="shared" si="69"/>
        <v>16458</v>
      </c>
      <c r="AM644" s="21">
        <v>44290</v>
      </c>
      <c r="AN644" s="17">
        <v>45.7</v>
      </c>
      <c r="AO644" s="14">
        <v>1</v>
      </c>
    </row>
    <row r="645" spans="1:41">
      <c r="A645" s="14" t="s">
        <v>694</v>
      </c>
      <c r="B645" s="18" t="s">
        <v>674</v>
      </c>
      <c r="C645" s="14">
        <v>644</v>
      </c>
      <c r="D645" s="14">
        <v>-25.264669999999999</v>
      </c>
      <c r="E645" s="14">
        <f t="shared" si="73"/>
        <v>0.38445721197459931</v>
      </c>
      <c r="F645" s="15">
        <v>6357</v>
      </c>
      <c r="G645" s="15">
        <v>10178</v>
      </c>
      <c r="H645" s="15"/>
      <c r="I645" s="14"/>
      <c r="J645" s="14"/>
      <c r="K645" s="14"/>
      <c r="L645" s="14"/>
      <c r="M645" s="14"/>
      <c r="N645" s="16">
        <f t="shared" si="70"/>
        <v>0.63710388817262675</v>
      </c>
      <c r="O645" s="19">
        <f t="shared" si="71"/>
        <v>5348</v>
      </c>
      <c r="P645" s="18">
        <v>9389</v>
      </c>
      <c r="Q645" s="18">
        <v>4417</v>
      </c>
      <c r="R645" s="18">
        <v>864</v>
      </c>
      <c r="S645" s="18">
        <v>67</v>
      </c>
      <c r="T645" s="18">
        <v>72</v>
      </c>
      <c r="U645" s="18">
        <v>15</v>
      </c>
      <c r="V645" s="18">
        <v>3</v>
      </c>
      <c r="W645" s="18">
        <v>9</v>
      </c>
      <c r="X645" s="18">
        <v>5</v>
      </c>
      <c r="Y645" s="18">
        <v>5</v>
      </c>
      <c r="Z645" s="18">
        <v>7</v>
      </c>
      <c r="AA645" s="18">
        <v>15</v>
      </c>
      <c r="AB645" s="18">
        <v>13</v>
      </c>
      <c r="AC645" s="18">
        <v>7</v>
      </c>
      <c r="AD645" s="18">
        <v>19</v>
      </c>
      <c r="AE645" s="18">
        <v>77</v>
      </c>
      <c r="AF645" s="18">
        <v>48</v>
      </c>
      <c r="AG645" s="18">
        <v>32</v>
      </c>
      <c r="AH645" s="18">
        <v>14</v>
      </c>
      <c r="AI645" s="18">
        <v>47</v>
      </c>
      <c r="AJ645" s="14">
        <f t="shared" si="72"/>
        <v>15125</v>
      </c>
      <c r="AK645" s="18">
        <v>633</v>
      </c>
      <c r="AL645" s="14">
        <f t="shared" si="69"/>
        <v>15758</v>
      </c>
      <c r="AM645" s="21">
        <v>45381</v>
      </c>
      <c r="AN645" s="17">
        <v>44.7</v>
      </c>
      <c r="AO645" s="14">
        <v>1</v>
      </c>
    </row>
    <row r="646" spans="1:41">
      <c r="A646" s="14" t="s">
        <v>694</v>
      </c>
      <c r="B646" s="18" t="s">
        <v>675</v>
      </c>
      <c r="C646" s="14">
        <v>645</v>
      </c>
      <c r="D646" s="14">
        <v>-31.678570000000001</v>
      </c>
      <c r="E646" s="14">
        <f t="shared" si="73"/>
        <v>0.27501787742396838</v>
      </c>
      <c r="F646" s="15">
        <v>6538</v>
      </c>
      <c r="G646" s="15">
        <v>17235</v>
      </c>
      <c r="H646" s="15"/>
      <c r="I646" s="14">
        <v>25742</v>
      </c>
      <c r="J646" s="14">
        <v>1425</v>
      </c>
      <c r="K646" s="14">
        <v>27167</v>
      </c>
      <c r="L646" s="14"/>
      <c r="M646" s="14"/>
      <c r="N646" s="16">
        <f t="shared" si="70"/>
        <v>0.59180358303165326</v>
      </c>
      <c r="O646" s="19">
        <f t="shared" si="71"/>
        <v>8795</v>
      </c>
      <c r="P646" s="18">
        <v>12751</v>
      </c>
      <c r="Q646" s="18">
        <v>6396</v>
      </c>
      <c r="R646" s="18">
        <v>2232</v>
      </c>
      <c r="S646" s="18">
        <v>167</v>
      </c>
      <c r="T646" s="18">
        <v>44</v>
      </c>
      <c r="U646" s="18">
        <v>4</v>
      </c>
      <c r="V646" s="18">
        <v>4</v>
      </c>
      <c r="W646" s="18">
        <v>2</v>
      </c>
      <c r="X646" s="18">
        <v>21</v>
      </c>
      <c r="Y646" s="18">
        <v>2</v>
      </c>
      <c r="Z646" s="18">
        <v>3</v>
      </c>
      <c r="AA646" s="18">
        <v>6</v>
      </c>
      <c r="AB646" s="18">
        <v>8</v>
      </c>
      <c r="AC646" s="18">
        <v>3</v>
      </c>
      <c r="AD646" s="18">
        <v>4</v>
      </c>
      <c r="AE646" s="18">
        <v>20</v>
      </c>
      <c r="AF646" s="18">
        <v>15</v>
      </c>
      <c r="AG646" s="18">
        <v>6</v>
      </c>
      <c r="AH646" s="18">
        <v>12</v>
      </c>
      <c r="AI646" s="18">
        <v>18</v>
      </c>
      <c r="AJ646" s="14">
        <f t="shared" si="72"/>
        <v>21718</v>
      </c>
      <c r="AK646" s="18">
        <v>1710</v>
      </c>
      <c r="AL646" s="14">
        <f t="shared" si="69"/>
        <v>23428</v>
      </c>
      <c r="AM646" s="21">
        <v>75287</v>
      </c>
      <c r="AN646" s="17">
        <v>82.4</v>
      </c>
      <c r="AO646" s="14">
        <v>1</v>
      </c>
    </row>
    <row r="647" spans="1:41">
      <c r="A647" s="14" t="s">
        <v>694</v>
      </c>
      <c r="B647" s="18" t="s">
        <v>676</v>
      </c>
      <c r="C647" s="14">
        <v>646</v>
      </c>
      <c r="D647" s="14">
        <v>-35.829369999999997</v>
      </c>
      <c r="E647" s="14">
        <f t="shared" si="73"/>
        <v>0.32417475096034898</v>
      </c>
      <c r="F647" s="15">
        <v>4979</v>
      </c>
      <c r="G647" s="15">
        <v>10380</v>
      </c>
      <c r="H647" s="15"/>
      <c r="I647" s="14">
        <v>15777</v>
      </c>
      <c r="J647" s="14">
        <v>683</v>
      </c>
      <c r="K647" s="14">
        <v>16460</v>
      </c>
      <c r="L647" s="14"/>
      <c r="M647" s="14"/>
      <c r="N647" s="16">
        <f t="shared" si="70"/>
        <v>0.68246848658263093</v>
      </c>
      <c r="O647" s="19">
        <f t="shared" si="71"/>
        <v>4106</v>
      </c>
      <c r="P647" s="18">
        <v>8825</v>
      </c>
      <c r="Q647" s="18">
        <v>1370</v>
      </c>
      <c r="R647" s="18">
        <v>2711</v>
      </c>
      <c r="S647" s="18">
        <v>25</v>
      </c>
      <c r="T647" s="18">
        <v>17</v>
      </c>
      <c r="U647" s="18">
        <v>6</v>
      </c>
      <c r="V647" s="18">
        <v>4</v>
      </c>
      <c r="W647" s="18">
        <v>12</v>
      </c>
      <c r="X647" s="18">
        <v>9</v>
      </c>
      <c r="Y647" s="18">
        <v>3</v>
      </c>
      <c r="Z647" s="18">
        <v>1</v>
      </c>
      <c r="AA647" s="18">
        <v>2</v>
      </c>
      <c r="AB647" s="18">
        <v>13</v>
      </c>
      <c r="AC647" s="18">
        <v>17</v>
      </c>
      <c r="AD647" s="18">
        <v>6</v>
      </c>
      <c r="AE647" s="18">
        <v>32</v>
      </c>
      <c r="AF647" s="18">
        <v>28</v>
      </c>
      <c r="AG647" s="18">
        <v>10</v>
      </c>
      <c r="AH647" s="18">
        <v>1</v>
      </c>
      <c r="AI647" s="18">
        <v>23</v>
      </c>
      <c r="AJ647" s="14">
        <f t="shared" si="72"/>
        <v>13115</v>
      </c>
      <c r="AK647" s="18">
        <v>399</v>
      </c>
      <c r="AL647" s="14">
        <f t="shared" si="69"/>
        <v>13514</v>
      </c>
      <c r="AM647" s="21">
        <v>37715</v>
      </c>
      <c r="AN647" s="17">
        <v>46.5</v>
      </c>
      <c r="AO647" s="14">
        <v>1</v>
      </c>
    </row>
    <row r="648" spans="1:41">
      <c r="A648" s="14" t="s">
        <v>694</v>
      </c>
      <c r="B648" s="18" t="s">
        <v>677</v>
      </c>
      <c r="C648" s="14">
        <v>647</v>
      </c>
      <c r="D648" s="14">
        <v>-9.8270949999999999</v>
      </c>
      <c r="E648" s="14">
        <f t="shared" si="73"/>
        <v>0.30507447177000346</v>
      </c>
      <c r="F648" s="15">
        <v>10569</v>
      </c>
      <c r="G648" s="15">
        <v>24075</v>
      </c>
      <c r="H648" s="15"/>
      <c r="I648" s="14">
        <v>36986</v>
      </c>
      <c r="J648" s="14">
        <v>2785</v>
      </c>
      <c r="K648" s="14">
        <v>39771</v>
      </c>
      <c r="L648" s="14">
        <v>40677</v>
      </c>
      <c r="M648" s="14">
        <v>84111</v>
      </c>
      <c r="N648" s="16">
        <f t="shared" si="70"/>
        <v>0.4033454212813225</v>
      </c>
      <c r="O648" s="19">
        <f t="shared" si="71"/>
        <v>18263</v>
      </c>
      <c r="P648" s="18">
        <v>12346</v>
      </c>
      <c r="Q648" s="18">
        <v>14224</v>
      </c>
      <c r="R648" s="18">
        <v>3695</v>
      </c>
      <c r="S648" s="18">
        <v>344</v>
      </c>
      <c r="T648" s="18">
        <v>361</v>
      </c>
      <c r="U648" s="18">
        <v>73</v>
      </c>
      <c r="V648" s="18">
        <v>36</v>
      </c>
      <c r="W648" s="18">
        <v>47</v>
      </c>
      <c r="X648" s="18">
        <v>34</v>
      </c>
      <c r="Y648" s="18">
        <v>40</v>
      </c>
      <c r="Z648" s="18">
        <v>25</v>
      </c>
      <c r="AA648" s="18">
        <v>51</v>
      </c>
      <c r="AB648" s="18">
        <v>66</v>
      </c>
      <c r="AC648" s="18">
        <v>68</v>
      </c>
      <c r="AD648" s="18">
        <v>53</v>
      </c>
      <c r="AE648" s="18">
        <v>139</v>
      </c>
      <c r="AF648" s="18">
        <v>120</v>
      </c>
      <c r="AG648" s="18">
        <v>178</v>
      </c>
      <c r="AH648" s="18">
        <v>69</v>
      </c>
      <c r="AI648" s="18">
        <v>208</v>
      </c>
      <c r="AJ648" s="14">
        <f t="shared" si="72"/>
        <v>32177</v>
      </c>
      <c r="AK648" s="18">
        <v>1776</v>
      </c>
      <c r="AL648" s="14">
        <f t="shared" si="69"/>
        <v>33953</v>
      </c>
      <c r="AM648" s="21">
        <v>88838</v>
      </c>
      <c r="AN648" s="17">
        <v>54.2</v>
      </c>
      <c r="AO648" s="14">
        <v>1</v>
      </c>
    </row>
    <row r="649" spans="1:41">
      <c r="A649" s="14" t="s">
        <v>694</v>
      </c>
      <c r="B649" s="18" t="s">
        <v>678</v>
      </c>
      <c r="C649" s="14">
        <v>648</v>
      </c>
      <c r="D649" s="14">
        <v>-2.580085</v>
      </c>
      <c r="E649" s="14">
        <f t="shared" si="73"/>
        <v>0.51170771094065404</v>
      </c>
      <c r="F649" s="15">
        <v>7605</v>
      </c>
      <c r="G649" s="15">
        <v>7257</v>
      </c>
      <c r="H649" s="15"/>
      <c r="I649" s="14">
        <v>15577</v>
      </c>
      <c r="J649" s="14">
        <v>727</v>
      </c>
      <c r="K649" s="14">
        <v>16304</v>
      </c>
      <c r="L649" s="14">
        <v>16761</v>
      </c>
      <c r="M649" s="14">
        <v>34012</v>
      </c>
      <c r="N649" s="16">
        <f t="shared" si="70"/>
        <v>0.53750855578370982</v>
      </c>
      <c r="O649" s="19">
        <f t="shared" si="71"/>
        <v>6757</v>
      </c>
      <c r="P649" s="18">
        <v>7853</v>
      </c>
      <c r="Q649" s="18">
        <v>5628</v>
      </c>
      <c r="R649" s="18">
        <v>1082</v>
      </c>
      <c r="S649" s="18">
        <v>47</v>
      </c>
      <c r="T649" s="18">
        <v>42</v>
      </c>
      <c r="U649" s="18">
        <v>8</v>
      </c>
      <c r="V649" s="18">
        <v>2</v>
      </c>
      <c r="W649" s="18">
        <v>10</v>
      </c>
      <c r="X649" s="18">
        <v>5</v>
      </c>
      <c r="Y649" s="18">
        <v>3</v>
      </c>
      <c r="Z649" s="18">
        <v>4</v>
      </c>
      <c r="AA649" s="18">
        <v>11</v>
      </c>
      <c r="AB649" s="18">
        <v>10</v>
      </c>
      <c r="AC649" s="18">
        <v>5</v>
      </c>
      <c r="AD649" s="18">
        <v>4</v>
      </c>
      <c r="AE649" s="18">
        <v>35</v>
      </c>
      <c r="AF649" s="18">
        <v>21</v>
      </c>
      <c r="AG649" s="18">
        <v>20</v>
      </c>
      <c r="AH649" s="18">
        <v>4</v>
      </c>
      <c r="AI649" s="18">
        <v>26</v>
      </c>
      <c r="AJ649" s="14">
        <f t="shared" si="72"/>
        <v>14820</v>
      </c>
      <c r="AK649" s="18">
        <v>426</v>
      </c>
      <c r="AL649" s="14">
        <f t="shared" si="69"/>
        <v>15246</v>
      </c>
      <c r="AM649" s="21">
        <v>35271</v>
      </c>
      <c r="AN649" s="17">
        <v>46.5</v>
      </c>
      <c r="AO649" s="14">
        <v>1</v>
      </c>
    </row>
    <row r="650" spans="1:41">
      <c r="A650" s="14" t="s">
        <v>694</v>
      </c>
      <c r="B650" s="18" t="s">
        <v>679</v>
      </c>
      <c r="C650" s="14">
        <v>649</v>
      </c>
      <c r="D650" s="14">
        <v>-9.1790710000000004</v>
      </c>
      <c r="E650" s="14">
        <f t="shared" si="73"/>
        <v>0.45869565217391306</v>
      </c>
      <c r="F650" s="15">
        <v>7385</v>
      </c>
      <c r="G650" s="15">
        <v>8715</v>
      </c>
      <c r="H650" s="15"/>
      <c r="I650" s="14"/>
      <c r="J650" s="14"/>
      <c r="K650" s="14"/>
      <c r="L650" s="14">
        <v>18685</v>
      </c>
      <c r="M650" s="14">
        <v>38598</v>
      </c>
      <c r="N650" s="16">
        <f t="shared" si="70"/>
        <v>0.55048636799561579</v>
      </c>
      <c r="O650" s="19">
        <f t="shared" si="71"/>
        <v>6562</v>
      </c>
      <c r="P650" s="18">
        <v>8036</v>
      </c>
      <c r="Q650" s="18">
        <v>5649</v>
      </c>
      <c r="R650" s="18">
        <v>691</v>
      </c>
      <c r="S650" s="18">
        <v>222</v>
      </c>
      <c r="T650" s="18">
        <v>84</v>
      </c>
      <c r="U650" s="18">
        <v>22</v>
      </c>
      <c r="V650" s="18">
        <v>9</v>
      </c>
      <c r="W650" s="18">
        <v>18</v>
      </c>
      <c r="X650" s="18">
        <v>9</v>
      </c>
      <c r="Y650" s="18">
        <v>7</v>
      </c>
      <c r="Z650" s="18">
        <v>7</v>
      </c>
      <c r="AA650" s="18">
        <v>14</v>
      </c>
      <c r="AB650" s="18">
        <v>10</v>
      </c>
      <c r="AC650" s="18">
        <v>10</v>
      </c>
      <c r="AD650" s="18">
        <v>19</v>
      </c>
      <c r="AE650" s="18">
        <v>79</v>
      </c>
      <c r="AF650" s="18">
        <v>65</v>
      </c>
      <c r="AG650" s="18">
        <v>56</v>
      </c>
      <c r="AH650" s="18">
        <v>28</v>
      </c>
      <c r="AI650" s="18">
        <v>65</v>
      </c>
      <c r="AJ650" s="14">
        <f t="shared" si="72"/>
        <v>15100</v>
      </c>
      <c r="AK650" s="18">
        <v>558</v>
      </c>
      <c r="AL650" s="14">
        <f t="shared" si="69"/>
        <v>15658</v>
      </c>
      <c r="AM650" s="21">
        <v>36094</v>
      </c>
      <c r="AN650" s="17">
        <v>47.4</v>
      </c>
      <c r="AO650" s="14">
        <v>1</v>
      </c>
    </row>
    <row r="651" spans="1:41">
      <c r="A651" s="14" t="s">
        <v>694</v>
      </c>
      <c r="B651" s="18" t="s">
        <v>680</v>
      </c>
      <c r="C651" s="14">
        <v>650</v>
      </c>
      <c r="D651" s="14">
        <v>-4.9748049999999999</v>
      </c>
      <c r="E651" s="14">
        <f t="shared" si="73"/>
        <v>0.43173200953758356</v>
      </c>
      <c r="F651" s="15">
        <v>11045</v>
      </c>
      <c r="G651" s="15">
        <v>14538</v>
      </c>
      <c r="H651" s="15"/>
      <c r="I651" s="14">
        <v>26131</v>
      </c>
      <c r="J651" s="14">
        <v>404</v>
      </c>
      <c r="K651" s="14">
        <v>26535</v>
      </c>
      <c r="L651" s="14">
        <v>27169</v>
      </c>
      <c r="M651" s="14"/>
      <c r="N651" s="16">
        <f t="shared" si="70"/>
        <v>0.48148005987794112</v>
      </c>
      <c r="O651" s="19">
        <f t="shared" si="71"/>
        <v>13509</v>
      </c>
      <c r="P651" s="18">
        <v>12544</v>
      </c>
      <c r="Q651" s="18">
        <v>13037</v>
      </c>
      <c r="R651" s="18">
        <v>424</v>
      </c>
      <c r="S651" s="18">
        <v>48</v>
      </c>
      <c r="T651" s="18">
        <v>90</v>
      </c>
      <c r="U651" s="18">
        <v>5</v>
      </c>
      <c r="V651" s="18">
        <v>4</v>
      </c>
      <c r="W651" s="18">
        <v>1</v>
      </c>
      <c r="X651" s="18">
        <v>3</v>
      </c>
      <c r="Y651" s="18">
        <v>2</v>
      </c>
      <c r="Z651" s="18"/>
      <c r="AA651" s="18">
        <v>2</v>
      </c>
      <c r="AB651" s="18">
        <v>4</v>
      </c>
      <c r="AC651" s="18"/>
      <c r="AD651" s="18">
        <v>4</v>
      </c>
      <c r="AE651" s="18">
        <v>21</v>
      </c>
      <c r="AF651" s="18">
        <v>17</v>
      </c>
      <c r="AG651" s="18">
        <v>34</v>
      </c>
      <c r="AH651" s="18">
        <v>10</v>
      </c>
      <c r="AI651" s="18">
        <v>25</v>
      </c>
      <c r="AJ651" s="14">
        <f t="shared" si="72"/>
        <v>26275</v>
      </c>
      <c r="AK651" s="18">
        <v>468</v>
      </c>
      <c r="AL651" s="14">
        <f t="shared" si="69"/>
        <v>26743</v>
      </c>
      <c r="AM651" s="21">
        <v>46254</v>
      </c>
      <c r="AN651" s="17">
        <v>47.2</v>
      </c>
      <c r="AO651" s="14">
        <v>1</v>
      </c>
    </row>
    <row r="652" spans="1:41">
      <c r="A652" s="14" t="s">
        <v>694</v>
      </c>
      <c r="B652" s="18" t="s">
        <v>681</v>
      </c>
      <c r="C652" s="14">
        <v>651</v>
      </c>
      <c r="D652" s="14">
        <v>-31.31033</v>
      </c>
      <c r="E652" s="14">
        <f t="shared" si="73"/>
        <v>0.32147689084799025</v>
      </c>
      <c r="F652" s="15">
        <v>7366</v>
      </c>
      <c r="G652" s="15">
        <v>15547</v>
      </c>
      <c r="H652" s="15"/>
      <c r="I652" s="14"/>
      <c r="J652" s="14"/>
      <c r="K652" s="14"/>
      <c r="L652" s="14"/>
      <c r="M652" s="14"/>
      <c r="N652" s="16">
        <f t="shared" si="70"/>
        <v>0.63458017263928856</v>
      </c>
      <c r="O652" s="19">
        <f t="shared" si="71"/>
        <v>8382</v>
      </c>
      <c r="P652" s="18">
        <v>14556</v>
      </c>
      <c r="Q652" s="18">
        <v>6402</v>
      </c>
      <c r="R652" s="18">
        <v>1807</v>
      </c>
      <c r="S652" s="18">
        <v>173</v>
      </c>
      <c r="T652" s="18">
        <v>208</v>
      </c>
      <c r="U652" s="18">
        <v>20</v>
      </c>
      <c r="V652" s="18">
        <v>15</v>
      </c>
      <c r="W652" s="18">
        <v>11</v>
      </c>
      <c r="X652" s="18">
        <v>14</v>
      </c>
      <c r="Y652" s="18">
        <v>12</v>
      </c>
      <c r="Z652" s="18">
        <v>16</v>
      </c>
      <c r="AA652" s="18">
        <v>15</v>
      </c>
      <c r="AB652" s="18">
        <v>43</v>
      </c>
      <c r="AC652" s="18">
        <v>14</v>
      </c>
      <c r="AD652" s="18">
        <v>18</v>
      </c>
      <c r="AE652" s="18">
        <v>117</v>
      </c>
      <c r="AF652" s="18">
        <v>62</v>
      </c>
      <c r="AG652" s="18">
        <v>83</v>
      </c>
      <c r="AH652" s="18">
        <v>31</v>
      </c>
      <c r="AI652" s="18">
        <v>89</v>
      </c>
      <c r="AJ652" s="14">
        <f t="shared" si="72"/>
        <v>23706</v>
      </c>
      <c r="AK652" s="18">
        <v>1058</v>
      </c>
      <c r="AL652" s="14">
        <f t="shared" si="69"/>
        <v>24764</v>
      </c>
      <c r="AM652" s="21">
        <v>79876</v>
      </c>
      <c r="AN652" s="17">
        <v>73.8</v>
      </c>
      <c r="AO652" s="14">
        <v>1</v>
      </c>
    </row>
    <row r="653" spans="1:41">
      <c r="A653" s="14" t="s">
        <v>694</v>
      </c>
      <c r="B653" s="18" t="s">
        <v>682</v>
      </c>
      <c r="C653" s="14">
        <v>652</v>
      </c>
      <c r="D653" s="14">
        <v>-22.404689999999999</v>
      </c>
      <c r="E653" s="14">
        <f t="shared" si="73"/>
        <v>0.64872027104089092</v>
      </c>
      <c r="F653" s="15">
        <v>19339</v>
      </c>
      <c r="G653" s="15">
        <v>10472</v>
      </c>
      <c r="H653" s="15"/>
      <c r="I653" s="14"/>
      <c r="J653" s="14"/>
      <c r="K653" s="14"/>
      <c r="L653" s="14"/>
      <c r="M653" s="14"/>
      <c r="N653" s="16">
        <f t="shared" si="70"/>
        <v>0.87276717879452981</v>
      </c>
      <c r="O653" s="19">
        <f t="shared" si="71"/>
        <v>3768</v>
      </c>
      <c r="P653" s="18">
        <v>25847</v>
      </c>
      <c r="Q653" s="18">
        <v>2668</v>
      </c>
      <c r="R653" s="18">
        <v>1011</v>
      </c>
      <c r="S653" s="18">
        <v>89</v>
      </c>
      <c r="T653" s="18">
        <v>49</v>
      </c>
      <c r="U653" s="18">
        <v>9</v>
      </c>
      <c r="V653" s="18">
        <v>4</v>
      </c>
      <c r="W653" s="18">
        <v>10</v>
      </c>
      <c r="X653" s="18">
        <v>10</v>
      </c>
      <c r="Y653" s="18">
        <v>5</v>
      </c>
      <c r="Z653" s="18">
        <v>5</v>
      </c>
      <c r="AA653" s="18">
        <v>4</v>
      </c>
      <c r="AB653" s="18">
        <v>26</v>
      </c>
      <c r="AC653" s="18">
        <v>11</v>
      </c>
      <c r="AD653" s="18">
        <v>14</v>
      </c>
      <c r="AE653" s="18">
        <v>93</v>
      </c>
      <c r="AF653" s="18">
        <v>42</v>
      </c>
      <c r="AG653" s="18">
        <v>53</v>
      </c>
      <c r="AH653" s="18">
        <v>11</v>
      </c>
      <c r="AI653" s="18">
        <v>75</v>
      </c>
      <c r="AJ653" s="14">
        <f t="shared" si="72"/>
        <v>30036</v>
      </c>
      <c r="AK653" s="18">
        <v>1263</v>
      </c>
      <c r="AL653" s="14">
        <f t="shared" si="69"/>
        <v>31299</v>
      </c>
      <c r="AM653" s="21">
        <v>108623</v>
      </c>
      <c r="AN653" s="17">
        <v>91.9</v>
      </c>
      <c r="AO653" s="14">
        <v>1</v>
      </c>
    </row>
    <row r="654" spans="1:41">
      <c r="A654" s="14" t="s">
        <v>694</v>
      </c>
      <c r="B654" s="18" t="s">
        <v>683</v>
      </c>
      <c r="C654" s="14">
        <v>653</v>
      </c>
      <c r="D654" s="14">
        <v>-14.37481</v>
      </c>
      <c r="E654" s="14">
        <f t="shared" si="73"/>
        <v>0.72173913043478266</v>
      </c>
      <c r="F654" s="15">
        <v>15521</v>
      </c>
      <c r="G654" s="15">
        <v>5984</v>
      </c>
      <c r="H654" s="15"/>
      <c r="I654" s="14"/>
      <c r="J654" s="14"/>
      <c r="K654" s="14"/>
      <c r="L654" s="14"/>
      <c r="M654" s="14"/>
      <c r="N654" s="16">
        <f t="shared" si="70"/>
        <v>0.86548725044475194</v>
      </c>
      <c r="O654" s="19">
        <f t="shared" si="71"/>
        <v>2722</v>
      </c>
      <c r="P654" s="18">
        <v>17514</v>
      </c>
      <c r="Q654" s="18">
        <v>2462</v>
      </c>
      <c r="R654" s="18">
        <v>205</v>
      </c>
      <c r="S654" s="18">
        <v>55</v>
      </c>
      <c r="T654" s="18">
        <v>43</v>
      </c>
      <c r="U654" s="18">
        <v>22</v>
      </c>
      <c r="V654" s="18">
        <v>5</v>
      </c>
      <c r="W654" s="18">
        <v>4</v>
      </c>
      <c r="X654" s="18">
        <v>4</v>
      </c>
      <c r="Y654" s="18">
        <v>2</v>
      </c>
      <c r="Z654" s="18">
        <v>3</v>
      </c>
      <c r="AA654" s="18">
        <v>2</v>
      </c>
      <c r="AB654" s="18">
        <v>4</v>
      </c>
      <c r="AC654" s="18">
        <v>9</v>
      </c>
      <c r="AD654" s="18">
        <v>7</v>
      </c>
      <c r="AE654" s="18">
        <v>57</v>
      </c>
      <c r="AF654" s="18">
        <v>25</v>
      </c>
      <c r="AG654" s="18">
        <v>37</v>
      </c>
      <c r="AH654" s="18">
        <v>6</v>
      </c>
      <c r="AI654" s="18">
        <v>43</v>
      </c>
      <c r="AJ654" s="14">
        <f t="shared" si="72"/>
        <v>20509</v>
      </c>
      <c r="AK654" s="18">
        <v>839</v>
      </c>
      <c r="AL654" s="14">
        <f t="shared" si="69"/>
        <v>21348</v>
      </c>
      <c r="AM654" s="21">
        <v>90476</v>
      </c>
      <c r="AN654" s="17">
        <v>91.9</v>
      </c>
      <c r="AO654" s="14">
        <v>1</v>
      </c>
    </row>
    <row r="655" spans="1:41">
      <c r="A655" s="14" t="s">
        <v>694</v>
      </c>
      <c r="B655" s="18" t="s">
        <v>684</v>
      </c>
      <c r="C655" s="14">
        <v>654</v>
      </c>
      <c r="D655" s="14">
        <v>-3.6575570000000002</v>
      </c>
      <c r="E655" s="14">
        <f t="shared" si="73"/>
        <v>0.56055640521447814</v>
      </c>
      <c r="F655" s="15">
        <v>7697</v>
      </c>
      <c r="G655" s="15">
        <v>6034</v>
      </c>
      <c r="H655" s="15"/>
      <c r="I655" s="14"/>
      <c r="J655" s="14"/>
      <c r="K655" s="14"/>
      <c r="L655" s="14"/>
      <c r="M655" s="14"/>
      <c r="N655" s="16">
        <f t="shared" si="70"/>
        <v>0.59713197400851448</v>
      </c>
      <c r="O655" s="19">
        <f t="shared" si="71"/>
        <v>5394</v>
      </c>
      <c r="P655" s="18">
        <v>7995</v>
      </c>
      <c r="Q655" s="18">
        <v>5146</v>
      </c>
      <c r="R655" s="18">
        <v>182</v>
      </c>
      <c r="S655" s="18">
        <v>66</v>
      </c>
      <c r="T655" s="18">
        <v>81</v>
      </c>
      <c r="U655" s="18">
        <v>14</v>
      </c>
      <c r="V655" s="18">
        <v>3</v>
      </c>
      <c r="W655" s="18">
        <v>6</v>
      </c>
      <c r="X655" s="18">
        <v>4</v>
      </c>
      <c r="Y655" s="18">
        <v>5</v>
      </c>
      <c r="Z655" s="18">
        <v>1</v>
      </c>
      <c r="AA655" s="18">
        <v>3</v>
      </c>
      <c r="AB655" s="18">
        <v>7</v>
      </c>
      <c r="AC655" s="18">
        <v>8</v>
      </c>
      <c r="AD655" s="18">
        <v>10</v>
      </c>
      <c r="AE655" s="18">
        <v>34</v>
      </c>
      <c r="AF655" s="18">
        <v>35</v>
      </c>
      <c r="AG655" s="18">
        <v>23</v>
      </c>
      <c r="AH655" s="18">
        <v>13</v>
      </c>
      <c r="AI655" s="18">
        <v>27</v>
      </c>
      <c r="AJ655" s="14">
        <f t="shared" si="72"/>
        <v>13663</v>
      </c>
      <c r="AK655" s="18">
        <v>403</v>
      </c>
      <c r="AL655" s="14">
        <f t="shared" si="69"/>
        <v>14066</v>
      </c>
      <c r="AM655" s="21">
        <v>32992</v>
      </c>
      <c r="AN655" s="17">
        <v>83.8</v>
      </c>
      <c r="AO655" s="14">
        <v>1</v>
      </c>
    </row>
    <row r="656" spans="1:41">
      <c r="A656" s="14" t="s">
        <v>694</v>
      </c>
      <c r="B656" s="18" t="s">
        <v>685</v>
      </c>
      <c r="C656" s="14">
        <v>655</v>
      </c>
      <c r="D656" s="14">
        <v>-32.62482</v>
      </c>
      <c r="E656" s="14">
        <f t="shared" si="73"/>
        <v>0.46824176713326321</v>
      </c>
      <c r="F656" s="15">
        <v>5787</v>
      </c>
      <c r="G656" s="15">
        <v>6572</v>
      </c>
      <c r="H656" s="15"/>
      <c r="I656" s="14"/>
      <c r="J656" s="14"/>
      <c r="K656" s="14"/>
      <c r="L656" s="14"/>
      <c r="M656" s="14"/>
      <c r="N656" s="16">
        <f t="shared" si="70"/>
        <v>0.79449000716617568</v>
      </c>
      <c r="O656" s="19">
        <f t="shared" si="71"/>
        <v>2581</v>
      </c>
      <c r="P656" s="18">
        <v>9978</v>
      </c>
      <c r="Q656" s="18">
        <v>2105</v>
      </c>
      <c r="R656" s="18">
        <v>457</v>
      </c>
      <c r="S656" s="18">
        <v>19</v>
      </c>
      <c r="T656" s="18">
        <v>34</v>
      </c>
      <c r="U656" s="18">
        <v>4</v>
      </c>
      <c r="V656" s="18">
        <v>1</v>
      </c>
      <c r="W656" s="18">
        <v>2</v>
      </c>
      <c r="X656" s="18"/>
      <c r="Y656" s="18">
        <v>1</v>
      </c>
      <c r="Z656" s="18">
        <v>1</v>
      </c>
      <c r="AA656" s="18">
        <v>1</v>
      </c>
      <c r="AB656" s="18">
        <v>4</v>
      </c>
      <c r="AC656" s="18"/>
      <c r="AD656" s="18">
        <v>5</v>
      </c>
      <c r="AE656" s="18">
        <v>25</v>
      </c>
      <c r="AF656" s="18">
        <v>9</v>
      </c>
      <c r="AG656" s="18">
        <v>14</v>
      </c>
      <c r="AH656" s="18">
        <v>3</v>
      </c>
      <c r="AI656" s="18">
        <v>5</v>
      </c>
      <c r="AJ656" s="14">
        <f t="shared" si="72"/>
        <v>12668</v>
      </c>
      <c r="AK656" s="18">
        <v>203</v>
      </c>
      <c r="AL656" s="14">
        <f t="shared" si="69"/>
        <v>12871</v>
      </c>
      <c r="AM656" s="21">
        <v>27729</v>
      </c>
      <c r="AN656" s="17">
        <v>62.4</v>
      </c>
      <c r="AO656" s="14">
        <v>1</v>
      </c>
    </row>
    <row r="657" spans="1:41">
      <c r="A657" s="14" t="s">
        <v>694</v>
      </c>
      <c r="B657" s="18" t="s">
        <v>686</v>
      </c>
      <c r="C657" s="14">
        <v>656</v>
      </c>
      <c r="D657" s="14">
        <v>-22.791080000000001</v>
      </c>
      <c r="E657" s="14">
        <f t="shared" si="73"/>
        <v>0.26152342281374541</v>
      </c>
      <c r="F657" s="15">
        <v>6956</v>
      </c>
      <c r="G657" s="15">
        <v>19642</v>
      </c>
      <c r="H657" s="15"/>
      <c r="I657" s="14"/>
      <c r="J657" s="14"/>
      <c r="K657" s="14"/>
      <c r="L657" s="14"/>
      <c r="M657" s="14"/>
      <c r="N657" s="16">
        <f t="shared" si="70"/>
        <v>0.48943427294468184</v>
      </c>
      <c r="O657" s="19">
        <f t="shared" si="71"/>
        <v>13023</v>
      </c>
      <c r="P657" s="18">
        <v>12484</v>
      </c>
      <c r="Q657" s="18">
        <v>7865</v>
      </c>
      <c r="R657" s="18">
        <v>4930</v>
      </c>
      <c r="S657" s="18">
        <v>228</v>
      </c>
      <c r="T657" s="18">
        <v>320</v>
      </c>
      <c r="U657" s="18">
        <v>55</v>
      </c>
      <c r="V657" s="18">
        <v>17</v>
      </c>
      <c r="W657" s="18">
        <v>25</v>
      </c>
      <c r="X657" s="18">
        <v>26</v>
      </c>
      <c r="Y657" s="18">
        <v>18</v>
      </c>
      <c r="Z657" s="18">
        <v>9</v>
      </c>
      <c r="AA657" s="18">
        <v>29</v>
      </c>
      <c r="AB657" s="18">
        <v>96</v>
      </c>
      <c r="AC657" s="18">
        <v>24</v>
      </c>
      <c r="AD657" s="18">
        <v>33</v>
      </c>
      <c r="AE657" s="18">
        <v>104</v>
      </c>
      <c r="AF657" s="18">
        <v>66</v>
      </c>
      <c r="AG657" s="18">
        <v>130</v>
      </c>
      <c r="AH657" s="18">
        <v>67</v>
      </c>
      <c r="AI657" s="18">
        <v>92</v>
      </c>
      <c r="AJ657" s="14">
        <f t="shared" si="72"/>
        <v>26618</v>
      </c>
      <c r="AK657" s="18">
        <v>1077</v>
      </c>
      <c r="AL657" s="14">
        <f t="shared" si="69"/>
        <v>27695</v>
      </c>
      <c r="AM657" s="21">
        <v>86417</v>
      </c>
      <c r="AN657" s="17">
        <v>73.400000000000006</v>
      </c>
      <c r="AO657" s="14">
        <v>3</v>
      </c>
    </row>
    <row r="658" spans="1:41">
      <c r="A658" s="14" t="s">
        <v>694</v>
      </c>
      <c r="B658" s="18" t="s">
        <v>687</v>
      </c>
      <c r="C658" s="14">
        <v>657</v>
      </c>
      <c r="D658" s="14">
        <v>-10.48307</v>
      </c>
      <c r="E658" s="14">
        <f t="shared" si="73"/>
        <v>0.36859139011609987</v>
      </c>
      <c r="F658" s="15">
        <v>7175</v>
      </c>
      <c r="G658" s="15">
        <v>12291</v>
      </c>
      <c r="H658" s="15"/>
      <c r="I658" s="14"/>
      <c r="J658" s="14"/>
      <c r="K658" s="14"/>
      <c r="L658" s="14"/>
      <c r="M658" s="14"/>
      <c r="N658" s="16">
        <f t="shared" si="70"/>
        <v>0.47342210674461405</v>
      </c>
      <c r="O658" s="19">
        <f t="shared" si="71"/>
        <v>9728</v>
      </c>
      <c r="P658" s="18">
        <v>8746</v>
      </c>
      <c r="Q658" s="18">
        <v>6546</v>
      </c>
      <c r="R658" s="18">
        <v>2752</v>
      </c>
      <c r="S658" s="18">
        <v>430</v>
      </c>
      <c r="T658" s="18">
        <v>251</v>
      </c>
      <c r="U658" s="18">
        <v>44</v>
      </c>
      <c r="V658" s="18">
        <v>25</v>
      </c>
      <c r="W658" s="18">
        <v>27</v>
      </c>
      <c r="X658" s="18">
        <v>10</v>
      </c>
      <c r="Y658" s="18">
        <v>14</v>
      </c>
      <c r="Z658" s="18">
        <v>9</v>
      </c>
      <c r="AA658" s="18">
        <v>20</v>
      </c>
      <c r="AB658" s="18">
        <v>65</v>
      </c>
      <c r="AC658" s="18">
        <v>26</v>
      </c>
      <c r="AD658" s="18">
        <v>17</v>
      </c>
      <c r="AE658" s="18">
        <v>89</v>
      </c>
      <c r="AF658" s="18">
        <v>60</v>
      </c>
      <c r="AG658" s="18">
        <v>70</v>
      </c>
      <c r="AH658" s="18">
        <v>48</v>
      </c>
      <c r="AI658" s="18">
        <v>91</v>
      </c>
      <c r="AJ658" s="14">
        <f t="shared" si="72"/>
        <v>19340</v>
      </c>
      <c r="AK658" s="18">
        <v>910</v>
      </c>
      <c r="AL658" s="14">
        <f t="shared" si="69"/>
        <v>20250</v>
      </c>
      <c r="AM658" s="21">
        <v>72759</v>
      </c>
      <c r="AN658" s="17">
        <v>84.2</v>
      </c>
      <c r="AO658" s="14">
        <v>2</v>
      </c>
    </row>
    <row r="659" spans="1:41">
      <c r="A659" s="14" t="s">
        <v>694</v>
      </c>
      <c r="B659" s="18" t="s">
        <v>688</v>
      </c>
      <c r="C659" s="14">
        <v>658</v>
      </c>
      <c r="D659" s="14">
        <v>-18.63523</v>
      </c>
      <c r="E659" s="14">
        <f t="shared" si="73"/>
        <v>0.36356269835910593</v>
      </c>
      <c r="F659" s="15">
        <v>5384</v>
      </c>
      <c r="G659" s="15">
        <v>9425</v>
      </c>
      <c r="H659" s="15"/>
      <c r="I659" s="14">
        <v>15729</v>
      </c>
      <c r="J659" s="14">
        <v>698</v>
      </c>
      <c r="K659" s="14">
        <v>16427</v>
      </c>
      <c r="L659" s="14">
        <v>17345</v>
      </c>
      <c r="M659" s="14">
        <v>36570</v>
      </c>
      <c r="N659" s="16">
        <f t="shared" si="70"/>
        <v>0.54991495486065678</v>
      </c>
      <c r="O659" s="19">
        <f t="shared" si="71"/>
        <v>6880</v>
      </c>
      <c r="P659" s="18">
        <v>8406</v>
      </c>
      <c r="Q659" s="18">
        <v>6016</v>
      </c>
      <c r="R659" s="18">
        <v>747</v>
      </c>
      <c r="S659" s="18">
        <v>117</v>
      </c>
      <c r="T659" s="18">
        <v>122</v>
      </c>
      <c r="U659" s="18">
        <v>12</v>
      </c>
      <c r="V659" s="18">
        <v>6</v>
      </c>
      <c r="W659" s="18">
        <v>5</v>
      </c>
      <c r="X659" s="18">
        <v>5</v>
      </c>
      <c r="Y659" s="18">
        <v>4</v>
      </c>
      <c r="Z659" s="18">
        <v>6</v>
      </c>
      <c r="AA659" s="18">
        <v>16</v>
      </c>
      <c r="AB659" s="18">
        <v>16</v>
      </c>
      <c r="AC659" s="18">
        <v>7</v>
      </c>
      <c r="AD659" s="18">
        <v>6</v>
      </c>
      <c r="AE659" s="18">
        <v>65</v>
      </c>
      <c r="AF659" s="18">
        <v>38</v>
      </c>
      <c r="AG659" s="18">
        <v>39</v>
      </c>
      <c r="AH659" s="18">
        <v>16</v>
      </c>
      <c r="AI659" s="18">
        <v>47</v>
      </c>
      <c r="AJ659" s="14">
        <f t="shared" si="72"/>
        <v>15696</v>
      </c>
      <c r="AK659" s="18">
        <v>530</v>
      </c>
      <c r="AL659" s="14">
        <f t="shared" si="69"/>
        <v>16226</v>
      </c>
      <c r="AM659" s="21">
        <v>32058</v>
      </c>
      <c r="AN659" s="17">
        <v>62.4</v>
      </c>
      <c r="AO659" s="14">
        <v>1</v>
      </c>
    </row>
    <row r="660" spans="1:41">
      <c r="A660" s="14" t="s">
        <v>694</v>
      </c>
      <c r="B660" s="18" t="s">
        <v>689</v>
      </c>
      <c r="C660" s="14">
        <v>659</v>
      </c>
      <c r="D660" s="14">
        <v>-24.54298</v>
      </c>
      <c r="E660" s="14">
        <f t="shared" si="73"/>
        <v>0.56575067310568827</v>
      </c>
      <c r="F660" s="15">
        <v>13238</v>
      </c>
      <c r="G660" s="15">
        <v>10161</v>
      </c>
      <c r="H660" s="15"/>
      <c r="I660" s="14"/>
      <c r="J660" s="14"/>
      <c r="K660" s="14"/>
      <c r="L660" s="14"/>
      <c r="M660" s="14"/>
      <c r="N660" s="16">
        <f t="shared" si="70"/>
        <v>0.81118051711868422</v>
      </c>
      <c r="O660" s="19">
        <f t="shared" si="71"/>
        <v>4776</v>
      </c>
      <c r="P660" s="18">
        <v>20518</v>
      </c>
      <c r="Q660" s="18">
        <v>4524</v>
      </c>
      <c r="R660" s="18">
        <v>189</v>
      </c>
      <c r="S660" s="18">
        <v>63</v>
      </c>
      <c r="T660" s="18">
        <v>66</v>
      </c>
      <c r="U660" s="18">
        <v>13</v>
      </c>
      <c r="V660" s="18">
        <v>6</v>
      </c>
      <c r="W660" s="18">
        <v>3</v>
      </c>
      <c r="X660" s="18">
        <v>5</v>
      </c>
      <c r="Y660" s="18">
        <v>5</v>
      </c>
      <c r="Z660" s="18">
        <v>11</v>
      </c>
      <c r="AA660" s="18">
        <v>6</v>
      </c>
      <c r="AB660" s="18">
        <v>7</v>
      </c>
      <c r="AC660" s="18">
        <v>10</v>
      </c>
      <c r="AD660" s="18">
        <v>20</v>
      </c>
      <c r="AE660" s="18">
        <v>89</v>
      </c>
      <c r="AF660" s="18">
        <v>105</v>
      </c>
      <c r="AG660" s="18">
        <v>31</v>
      </c>
      <c r="AH660" s="18">
        <v>23</v>
      </c>
      <c r="AI660" s="18">
        <v>80</v>
      </c>
      <c r="AJ660" s="14">
        <f t="shared" si="72"/>
        <v>25774</v>
      </c>
      <c r="AK660" s="18">
        <v>1261</v>
      </c>
      <c r="AL660" s="14">
        <f t="shared" si="69"/>
        <v>27035</v>
      </c>
      <c r="AM660" s="21">
        <v>59072</v>
      </c>
      <c r="AN660" s="17">
        <v>62.5</v>
      </c>
      <c r="AO660" s="14">
        <v>1</v>
      </c>
    </row>
    <row r="661" spans="1:41">
      <c r="A661" s="14" t="s">
        <v>694</v>
      </c>
      <c r="B661" s="18" t="s">
        <v>690</v>
      </c>
      <c r="C661" s="14">
        <v>660</v>
      </c>
      <c r="D661" s="14">
        <v>-14.08893</v>
      </c>
      <c r="E661" s="14">
        <f t="shared" si="73"/>
        <v>0.26998420895394992</v>
      </c>
      <c r="F661" s="15">
        <v>6326</v>
      </c>
      <c r="G661" s="15">
        <v>17105</v>
      </c>
      <c r="H661" s="15"/>
      <c r="I661" s="14"/>
      <c r="J661" s="14"/>
      <c r="K661" s="14"/>
      <c r="L661" s="14"/>
      <c r="M661" s="14"/>
      <c r="N661" s="16">
        <f t="shared" si="70"/>
        <v>0.41087356012729148</v>
      </c>
      <c r="O661" s="19">
        <f t="shared" si="71"/>
        <v>13144</v>
      </c>
      <c r="P661" s="18">
        <v>9167</v>
      </c>
      <c r="Q661" s="18">
        <v>10918</v>
      </c>
      <c r="R661" s="18">
        <v>1892</v>
      </c>
      <c r="S661" s="18">
        <v>334</v>
      </c>
      <c r="T661" s="18">
        <v>318</v>
      </c>
      <c r="U661" s="18">
        <v>55</v>
      </c>
      <c r="V661" s="18">
        <v>24</v>
      </c>
      <c r="W661" s="18">
        <v>17</v>
      </c>
      <c r="X661" s="18">
        <v>18</v>
      </c>
      <c r="Y661" s="18">
        <v>14</v>
      </c>
      <c r="Z661" s="18">
        <v>8</v>
      </c>
      <c r="AA661" s="18">
        <v>21</v>
      </c>
      <c r="AB661" s="18">
        <v>32</v>
      </c>
      <c r="AC661" s="18">
        <v>32</v>
      </c>
      <c r="AD661" s="18">
        <v>24</v>
      </c>
      <c r="AE661" s="18">
        <v>121</v>
      </c>
      <c r="AF661" s="18">
        <v>67</v>
      </c>
      <c r="AG661" s="18">
        <v>121</v>
      </c>
      <c r="AH661" s="18">
        <v>56</v>
      </c>
      <c r="AI661" s="18">
        <v>104</v>
      </c>
      <c r="AJ661" s="14">
        <f t="shared" si="72"/>
        <v>23343</v>
      </c>
      <c r="AK661" s="18">
        <v>690</v>
      </c>
      <c r="AL661" s="14">
        <f t="shared" si="69"/>
        <v>24033</v>
      </c>
      <c r="AM661" s="21">
        <v>54305</v>
      </c>
      <c r="AN661" s="17">
        <v>73.2</v>
      </c>
      <c r="AO661" s="14">
        <v>1</v>
      </c>
    </row>
    <row r="662" spans="1:41">
      <c r="A662" s="14" t="s">
        <v>694</v>
      </c>
      <c r="B662" s="18" t="s">
        <v>691</v>
      </c>
      <c r="C662" s="14">
        <v>661</v>
      </c>
      <c r="D662" s="14">
        <v>-12.612450000000001</v>
      </c>
      <c r="E662" s="14">
        <f t="shared" si="73"/>
        <v>0.24669906473500824</v>
      </c>
      <c r="F662" s="15">
        <v>5381</v>
      </c>
      <c r="G662" s="15">
        <v>16431</v>
      </c>
      <c r="H662" s="15"/>
      <c r="I662" s="14">
        <v>21812</v>
      </c>
      <c r="J662" s="14">
        <v>2481</v>
      </c>
      <c r="K662" s="14"/>
      <c r="L662" s="14">
        <v>24944</v>
      </c>
      <c r="M662" s="14">
        <v>54986</v>
      </c>
      <c r="N662" s="16">
        <f t="shared" si="70"/>
        <v>0.37282351911803308</v>
      </c>
      <c r="O662" s="19">
        <f t="shared" si="71"/>
        <v>14336</v>
      </c>
      <c r="P662" s="18">
        <v>8522</v>
      </c>
      <c r="Q662" s="18">
        <v>12241</v>
      </c>
      <c r="R662" s="18">
        <v>1699</v>
      </c>
      <c r="S662" s="18">
        <v>396</v>
      </c>
      <c r="T662" s="18">
        <v>263</v>
      </c>
      <c r="U662" s="18">
        <v>70</v>
      </c>
      <c r="V662" s="18">
        <v>24</v>
      </c>
      <c r="W662" s="18">
        <v>24</v>
      </c>
      <c r="X662" s="18">
        <v>15</v>
      </c>
      <c r="Y662" s="18">
        <v>21</v>
      </c>
      <c r="Z662" s="18">
        <v>11</v>
      </c>
      <c r="AA662" s="18">
        <v>22</v>
      </c>
      <c r="AB662" s="18">
        <v>41</v>
      </c>
      <c r="AC662" s="18">
        <v>26</v>
      </c>
      <c r="AD662" s="18">
        <v>26</v>
      </c>
      <c r="AE662" s="18">
        <v>89</v>
      </c>
      <c r="AF662" s="18">
        <v>75</v>
      </c>
      <c r="AG662" s="18">
        <v>168</v>
      </c>
      <c r="AH662" s="18">
        <v>49</v>
      </c>
      <c r="AI662" s="18">
        <v>84</v>
      </c>
      <c r="AJ662" s="14">
        <f t="shared" si="72"/>
        <v>23866</v>
      </c>
      <c r="AK662" s="18">
        <v>902</v>
      </c>
      <c r="AL662" s="14">
        <f t="shared" si="69"/>
        <v>24768</v>
      </c>
      <c r="AM662" s="21">
        <v>59277</v>
      </c>
      <c r="AN662" s="17">
        <v>74.099999999999994</v>
      </c>
      <c r="AO662" s="14">
        <v>2</v>
      </c>
    </row>
    <row r="663" spans="1:41">
      <c r="A663" s="14" t="s">
        <v>694</v>
      </c>
      <c r="B663" s="18" t="s">
        <v>692</v>
      </c>
      <c r="C663" s="14">
        <v>662</v>
      </c>
      <c r="D663" s="14">
        <v>-20.530380000000001</v>
      </c>
      <c r="E663" s="14">
        <f t="shared" si="73"/>
        <v>0.42684478371501272</v>
      </c>
      <c r="F663" s="15">
        <v>5368</v>
      </c>
      <c r="G663" s="15">
        <v>7208</v>
      </c>
      <c r="H663" s="15"/>
      <c r="I663" s="14"/>
      <c r="J663" s="14"/>
      <c r="K663" s="14"/>
      <c r="L663" s="14">
        <v>15252</v>
      </c>
      <c r="M663" s="14">
        <v>34423</v>
      </c>
      <c r="N663" s="16">
        <f t="shared" si="70"/>
        <v>0.63214861441621251</v>
      </c>
      <c r="O663" s="19">
        <f t="shared" si="71"/>
        <v>4792</v>
      </c>
      <c r="P663" s="18">
        <v>8235</v>
      </c>
      <c r="Q663" s="18">
        <v>3751</v>
      </c>
      <c r="R663" s="18">
        <v>1010</v>
      </c>
      <c r="S663" s="18">
        <v>31</v>
      </c>
      <c r="T663" s="18">
        <v>43</v>
      </c>
      <c r="U663" s="18">
        <v>21</v>
      </c>
      <c r="V663" s="18">
        <v>6</v>
      </c>
      <c r="W663" s="18">
        <v>12</v>
      </c>
      <c r="X663" s="18">
        <v>10</v>
      </c>
      <c r="Y663" s="18">
        <v>5</v>
      </c>
      <c r="Z663" s="18">
        <v>3</v>
      </c>
      <c r="AA663" s="18">
        <v>9</v>
      </c>
      <c r="AB663" s="18">
        <v>11</v>
      </c>
      <c r="AC663" s="18">
        <v>9</v>
      </c>
      <c r="AD663" s="18">
        <v>14</v>
      </c>
      <c r="AE663" s="18">
        <v>45</v>
      </c>
      <c r="AF663" s="18">
        <v>50</v>
      </c>
      <c r="AG663" s="18">
        <v>20</v>
      </c>
      <c r="AH663" s="18">
        <v>5</v>
      </c>
      <c r="AI663" s="18">
        <v>28</v>
      </c>
      <c r="AJ663" s="14">
        <f t="shared" si="72"/>
        <v>13318</v>
      </c>
      <c r="AK663" s="18">
        <v>539</v>
      </c>
      <c r="AL663" s="14">
        <f t="shared" si="69"/>
        <v>13857</v>
      </c>
      <c r="AM663" s="21">
        <v>36292</v>
      </c>
      <c r="AN663" s="17">
        <v>62.4</v>
      </c>
      <c r="AO663" s="14">
        <v>1</v>
      </c>
    </row>
    <row r="664" spans="1:41">
      <c r="A664" s="14" t="s">
        <v>694</v>
      </c>
      <c r="B664" s="18" t="s">
        <v>693</v>
      </c>
      <c r="C664" s="14">
        <v>663</v>
      </c>
      <c r="D664" s="14">
        <v>-30.327999999999999</v>
      </c>
      <c r="E664" s="14">
        <f t="shared" si="73"/>
        <v>0.21253753070694203</v>
      </c>
      <c r="F664" s="15">
        <v>7008</v>
      </c>
      <c r="G664" s="15">
        <v>25965</v>
      </c>
      <c r="H664" s="15"/>
      <c r="I664" s="14"/>
      <c r="J664" s="14"/>
      <c r="K664" s="14"/>
      <c r="L664" s="14"/>
      <c r="M664" s="14"/>
      <c r="N664" s="16">
        <f t="shared" si="70"/>
        <v>0.51581755812476182</v>
      </c>
      <c r="O664" s="19">
        <f t="shared" si="71"/>
        <v>15244</v>
      </c>
      <c r="P664" s="18">
        <v>16240</v>
      </c>
      <c r="Q664" s="18">
        <v>11146</v>
      </c>
      <c r="R664" s="18">
        <v>3901</v>
      </c>
      <c r="S664" s="18">
        <v>197</v>
      </c>
      <c r="T664" s="18">
        <v>212</v>
      </c>
      <c r="U664" s="18">
        <v>52</v>
      </c>
      <c r="V664" s="18">
        <v>21</v>
      </c>
      <c r="W664" s="18">
        <v>29</v>
      </c>
      <c r="X664" s="18">
        <v>21</v>
      </c>
      <c r="Y664" s="18">
        <v>19</v>
      </c>
      <c r="Z664" s="18">
        <v>12</v>
      </c>
      <c r="AA664" s="18">
        <v>21</v>
      </c>
      <c r="AB664" s="18">
        <v>59</v>
      </c>
      <c r="AC664" s="18">
        <v>22</v>
      </c>
      <c r="AD664" s="18">
        <v>22</v>
      </c>
      <c r="AE664" s="18">
        <v>144</v>
      </c>
      <c r="AF664" s="18">
        <v>71</v>
      </c>
      <c r="AG664" s="18">
        <v>155</v>
      </c>
      <c r="AH664" s="18">
        <v>50</v>
      </c>
      <c r="AI664" s="18">
        <v>127</v>
      </c>
      <c r="AJ664" s="14">
        <f t="shared" si="72"/>
        <v>32521</v>
      </c>
      <c r="AK664" s="18">
        <v>1503</v>
      </c>
      <c r="AL664" s="14">
        <f t="shared" si="69"/>
        <v>34024</v>
      </c>
      <c r="AM664" s="21">
        <v>103361</v>
      </c>
      <c r="AN664" s="17">
        <v>61.7</v>
      </c>
      <c r="AO664" s="14">
        <v>2</v>
      </c>
    </row>
    <row r="665" spans="1:41">
      <c r="A665" s="14" t="s">
        <v>694</v>
      </c>
      <c r="B665" s="18" t="s">
        <v>550</v>
      </c>
      <c r="C665" s="14">
        <v>664</v>
      </c>
      <c r="D665" s="14">
        <v>-3.067628</v>
      </c>
      <c r="E665" s="14">
        <f t="shared" si="73"/>
        <v>0.63203399041549335</v>
      </c>
      <c r="F665" s="15">
        <v>12793</v>
      </c>
      <c r="G665" s="15">
        <v>7448</v>
      </c>
      <c r="H665" s="15"/>
      <c r="I665" s="14"/>
      <c r="J665" s="14"/>
      <c r="K665" s="14"/>
      <c r="L665" s="14"/>
      <c r="M665" s="14"/>
      <c r="N665" s="16">
        <f t="shared" si="70"/>
        <v>0.66271026889862072</v>
      </c>
      <c r="O665" s="19">
        <f t="shared" si="71"/>
        <v>8241</v>
      </c>
      <c r="P665" s="18">
        <v>16192</v>
      </c>
      <c r="Q665" s="18">
        <v>7805</v>
      </c>
      <c r="R665" s="18">
        <v>344</v>
      </c>
      <c r="S665" s="18">
        <v>92</v>
      </c>
      <c r="T665" s="18">
        <v>113</v>
      </c>
      <c r="U665" s="18">
        <v>40</v>
      </c>
      <c r="V665" s="18">
        <v>13</v>
      </c>
      <c r="W665" s="18">
        <v>16</v>
      </c>
      <c r="X665" s="18">
        <v>12</v>
      </c>
      <c r="Y665" s="18">
        <v>10</v>
      </c>
      <c r="Z665" s="18">
        <v>8</v>
      </c>
      <c r="AA665" s="18">
        <v>21</v>
      </c>
      <c r="AB665" s="18">
        <v>19</v>
      </c>
      <c r="AC665" s="18">
        <v>21</v>
      </c>
      <c r="AD665" s="18">
        <v>18</v>
      </c>
      <c r="AE665" s="18">
        <v>94</v>
      </c>
      <c r="AF665" s="18">
        <v>82</v>
      </c>
      <c r="AG665" s="18">
        <v>48</v>
      </c>
      <c r="AH665" s="18">
        <v>25</v>
      </c>
      <c r="AI665" s="18">
        <v>62</v>
      </c>
      <c r="AJ665" s="14">
        <f t="shared" si="72"/>
        <v>25035</v>
      </c>
      <c r="AK665" s="18">
        <v>927</v>
      </c>
      <c r="AL665" s="14">
        <f t="shared" si="69"/>
        <v>25962</v>
      </c>
      <c r="AM665" s="21">
        <v>54802</v>
      </c>
      <c r="AN665" s="17">
        <v>70.8</v>
      </c>
      <c r="AO665" s="14">
        <v>1</v>
      </c>
    </row>
    <row r="666" spans="1:41">
      <c r="A666" s="14" t="s">
        <v>711</v>
      </c>
      <c r="B666" s="18" t="s">
        <v>695</v>
      </c>
      <c r="C666" s="14">
        <v>665</v>
      </c>
      <c r="D666" s="14">
        <v>-7.0877689999999998</v>
      </c>
      <c r="E666" s="14">
        <f t="shared" si="73"/>
        <v>0.78980388282369218</v>
      </c>
      <c r="F666" s="15">
        <v>47964</v>
      </c>
      <c r="G666" s="15">
        <v>12765</v>
      </c>
      <c r="H666" s="15"/>
      <c r="I666" s="14"/>
      <c r="J666" s="14"/>
      <c r="K666" s="14"/>
      <c r="L666" s="14"/>
      <c r="M666" s="14"/>
      <c r="N666" s="16">
        <f t="shared" si="70"/>
        <v>0.86068157128870892</v>
      </c>
      <c r="O666" s="19">
        <f t="shared" si="71"/>
        <v>10388</v>
      </c>
      <c r="P666" s="18">
        <v>64175</v>
      </c>
      <c r="Q666" s="18">
        <v>224</v>
      </c>
      <c r="R666" s="18">
        <v>10115</v>
      </c>
      <c r="S666" s="18">
        <v>49</v>
      </c>
      <c r="T666" s="18">
        <v>15</v>
      </c>
      <c r="U666" s="18">
        <v>13</v>
      </c>
      <c r="V666" s="18">
        <v>18</v>
      </c>
      <c r="W666" s="18">
        <v>41</v>
      </c>
      <c r="X666" s="18">
        <v>34</v>
      </c>
      <c r="Y666" s="18">
        <v>2</v>
      </c>
      <c r="Z666" s="18">
        <v>1</v>
      </c>
      <c r="AA666" s="18">
        <v>2</v>
      </c>
      <c r="AB666" s="18">
        <v>14</v>
      </c>
      <c r="AC666" s="18">
        <v>26</v>
      </c>
      <c r="AD666" s="18">
        <v>19</v>
      </c>
      <c r="AE666" s="18">
        <v>118</v>
      </c>
      <c r="AF666" s="18">
        <v>86</v>
      </c>
      <c r="AG666" s="18">
        <v>38</v>
      </c>
      <c r="AH666" s="18">
        <v>5</v>
      </c>
      <c r="AI666" s="18">
        <v>8</v>
      </c>
      <c r="AJ666" s="14">
        <f t="shared" si="72"/>
        <v>75003</v>
      </c>
      <c r="AK666" s="18">
        <v>1167</v>
      </c>
      <c r="AL666" s="14">
        <f>AJ666+AK666</f>
        <v>76170</v>
      </c>
      <c r="AM666" s="19">
        <v>91797</v>
      </c>
      <c r="AN666" s="17">
        <v>67.8</v>
      </c>
      <c r="AO666" s="14">
        <v>2</v>
      </c>
    </row>
    <row r="667" spans="1:41">
      <c r="A667" s="14" t="s">
        <v>711</v>
      </c>
      <c r="B667" s="18" t="s">
        <v>495</v>
      </c>
      <c r="C667" s="14">
        <v>666</v>
      </c>
      <c r="D667" s="14">
        <v>-20.52299</v>
      </c>
      <c r="E667" s="14">
        <f t="shared" si="73"/>
        <v>0.58971057594661247</v>
      </c>
      <c r="F667" s="15">
        <v>32519</v>
      </c>
      <c r="G667" s="15">
        <v>22625</v>
      </c>
      <c r="H667" s="15"/>
      <c r="I667" s="14"/>
      <c r="J667" s="14"/>
      <c r="K667" s="14"/>
      <c r="L667" s="14"/>
      <c r="M667" s="14"/>
      <c r="N667" s="16">
        <f t="shared" si="70"/>
        <v>0.79494043425852001</v>
      </c>
      <c r="O667" s="19">
        <f t="shared" si="71"/>
        <v>13099</v>
      </c>
      <c r="P667" s="18">
        <v>50780</v>
      </c>
      <c r="Q667" s="18">
        <v>627</v>
      </c>
      <c r="R667" s="18">
        <v>12357</v>
      </c>
      <c r="S667" s="18">
        <v>115</v>
      </c>
      <c r="T667" s="18">
        <v>18</v>
      </c>
      <c r="U667" s="18">
        <v>17</v>
      </c>
      <c r="V667" s="18">
        <v>11</v>
      </c>
      <c r="W667" s="18">
        <v>59</v>
      </c>
      <c r="X667" s="18">
        <v>33</v>
      </c>
      <c r="Y667" s="18">
        <v>14</v>
      </c>
      <c r="Z667" s="18">
        <v>8</v>
      </c>
      <c r="AA667" s="18">
        <v>7</v>
      </c>
      <c r="AB667" s="18">
        <v>20</v>
      </c>
      <c r="AC667" s="18">
        <v>18</v>
      </c>
      <c r="AD667" s="18">
        <v>22</v>
      </c>
      <c r="AE667" s="18">
        <v>128</v>
      </c>
      <c r="AF667" s="18">
        <v>78</v>
      </c>
      <c r="AG667" s="18">
        <v>27</v>
      </c>
      <c r="AH667" s="18">
        <v>6</v>
      </c>
      <c r="AI667" s="18">
        <v>17</v>
      </c>
      <c r="AJ667" s="14">
        <f t="shared" si="72"/>
        <v>64362</v>
      </c>
      <c r="AK667" s="18">
        <v>1269</v>
      </c>
      <c r="AL667" s="14">
        <f t="shared" ref="AL667:AL682" si="74">AJ667+AK667</f>
        <v>65631</v>
      </c>
      <c r="AM667" s="21">
        <v>107001</v>
      </c>
      <c r="AN667" s="17">
        <v>70.099999999999994</v>
      </c>
      <c r="AO667" s="14">
        <v>4</v>
      </c>
    </row>
    <row r="668" spans="1:41">
      <c r="A668" s="14" t="s">
        <v>711</v>
      </c>
      <c r="B668" s="18" t="s">
        <v>696</v>
      </c>
      <c r="C668" s="14">
        <v>667</v>
      </c>
      <c r="D668" s="14">
        <v>-14.168089999999999</v>
      </c>
      <c r="E668" s="14">
        <f t="shared" si="73"/>
        <v>0.71026241385403777</v>
      </c>
      <c r="F668" s="15">
        <v>32155</v>
      </c>
      <c r="G668" s="15">
        <v>13117</v>
      </c>
      <c r="H668" s="15"/>
      <c r="I668" s="14"/>
      <c r="J668" s="14"/>
      <c r="K668" s="14"/>
      <c r="L668" s="14">
        <v>53554</v>
      </c>
      <c r="M668" s="14">
        <v>96485</v>
      </c>
      <c r="N668" s="16">
        <f t="shared" si="70"/>
        <v>0.85194329280601233</v>
      </c>
      <c r="O668" s="19">
        <f t="shared" si="71"/>
        <v>9535</v>
      </c>
      <c r="P668" s="18">
        <v>54866</v>
      </c>
      <c r="Q668" s="18">
        <v>419</v>
      </c>
      <c r="R668" s="18">
        <v>9053</v>
      </c>
      <c r="S668" s="18">
        <v>63</v>
      </c>
      <c r="T668" s="18">
        <v>26</v>
      </c>
      <c r="U668" s="18">
        <v>57</v>
      </c>
      <c r="V668" s="18">
        <v>10</v>
      </c>
      <c r="W668" s="18">
        <v>49</v>
      </c>
      <c r="X668" s="18">
        <v>56</v>
      </c>
      <c r="Y668" s="18">
        <v>10</v>
      </c>
      <c r="Z668" s="18">
        <v>17</v>
      </c>
      <c r="AA668" s="18">
        <v>12</v>
      </c>
      <c r="AB668" s="18">
        <v>30</v>
      </c>
      <c r="AC668" s="18">
        <v>64</v>
      </c>
      <c r="AD668" s="18">
        <v>46</v>
      </c>
      <c r="AE668" s="18">
        <v>259</v>
      </c>
      <c r="AF668" s="18">
        <v>213</v>
      </c>
      <c r="AG668" s="18">
        <v>97</v>
      </c>
      <c r="AH668" s="18">
        <v>19</v>
      </c>
      <c r="AI668" s="18">
        <v>28</v>
      </c>
      <c r="AJ668" s="14">
        <f t="shared" si="72"/>
        <v>65394</v>
      </c>
      <c r="AK668" s="18">
        <v>1399</v>
      </c>
      <c r="AL668" s="14">
        <f t="shared" si="74"/>
        <v>66793</v>
      </c>
      <c r="AM668" s="21">
        <v>101889</v>
      </c>
      <c r="AN668" s="17">
        <v>68.099999999999994</v>
      </c>
      <c r="AO668" s="14">
        <v>3</v>
      </c>
    </row>
    <row r="669" spans="1:41">
      <c r="A669" s="14" t="s">
        <v>711</v>
      </c>
      <c r="B669" s="18" t="s">
        <v>697</v>
      </c>
      <c r="C669" s="14">
        <v>668</v>
      </c>
      <c r="D669" s="14">
        <v>-39.609499999999997</v>
      </c>
      <c r="E669" s="14">
        <f t="shared" si="73"/>
        <v>0.4556784623855048</v>
      </c>
      <c r="F669" s="15">
        <v>9104</v>
      </c>
      <c r="G669" s="15">
        <v>10875</v>
      </c>
      <c r="H669" s="15"/>
      <c r="I669" s="14"/>
      <c r="J669" s="14"/>
      <c r="K669" s="14"/>
      <c r="L669" s="14">
        <v>22397</v>
      </c>
      <c r="M669" s="14">
        <v>58782</v>
      </c>
      <c r="N669" s="16">
        <f t="shared" si="70"/>
        <v>0.85177348110138329</v>
      </c>
      <c r="O669" s="19">
        <f t="shared" si="71"/>
        <v>5604</v>
      </c>
      <c r="P669" s="18">
        <v>32203</v>
      </c>
      <c r="Q669" s="18">
        <v>656</v>
      </c>
      <c r="R669" s="18">
        <v>4663</v>
      </c>
      <c r="S669" s="18">
        <v>285</v>
      </c>
      <c r="T669" s="18">
        <v>15</v>
      </c>
      <c r="U669" s="18">
        <v>22</v>
      </c>
      <c r="V669" s="18">
        <v>9</v>
      </c>
      <c r="W669" s="18">
        <v>26</v>
      </c>
      <c r="X669" s="18">
        <v>26</v>
      </c>
      <c r="Y669" s="18">
        <v>6</v>
      </c>
      <c r="Z669" s="18">
        <v>8</v>
      </c>
      <c r="AA669" s="18">
        <v>6</v>
      </c>
      <c r="AB669" s="18">
        <v>22</v>
      </c>
      <c r="AC669" s="18">
        <v>30</v>
      </c>
      <c r="AD669" s="18">
        <v>24</v>
      </c>
      <c r="AE669" s="18">
        <v>157</v>
      </c>
      <c r="AF669" s="18">
        <v>108</v>
      </c>
      <c r="AG669" s="18">
        <v>56</v>
      </c>
      <c r="AH669" s="18">
        <v>8</v>
      </c>
      <c r="AI669" s="18">
        <v>19</v>
      </c>
      <c r="AJ669" s="14">
        <f t="shared" si="72"/>
        <v>38349</v>
      </c>
      <c r="AK669" s="18">
        <v>1070</v>
      </c>
      <c r="AL669" s="14">
        <f t="shared" si="74"/>
        <v>39419</v>
      </c>
      <c r="AM669" s="21">
        <v>54087</v>
      </c>
      <c r="AN669" s="17">
        <v>44.8</v>
      </c>
      <c r="AO669" s="14">
        <v>4</v>
      </c>
    </row>
    <row r="670" spans="1:41">
      <c r="A670" s="14" t="s">
        <v>711</v>
      </c>
      <c r="B670" s="18" t="s">
        <v>698</v>
      </c>
      <c r="C670" s="14">
        <v>669</v>
      </c>
      <c r="D670" s="14">
        <v>-7.1641979999999998</v>
      </c>
      <c r="E670" s="14">
        <f t="shared" si="73"/>
        <v>0.39089123076205334</v>
      </c>
      <c r="F670" s="15">
        <v>75408</v>
      </c>
      <c r="G670" s="15">
        <v>117505</v>
      </c>
      <c r="H670" s="15"/>
      <c r="I670" s="14"/>
      <c r="J670" s="14"/>
      <c r="K670" s="14"/>
      <c r="L670" s="14">
        <v>203916</v>
      </c>
      <c r="M670" s="14">
        <v>368860</v>
      </c>
      <c r="N670" s="16">
        <f t="shared" si="70"/>
        <v>0.46253321523472102</v>
      </c>
      <c r="O670" s="19">
        <f t="shared" si="71"/>
        <v>136530</v>
      </c>
      <c r="P670" s="18">
        <v>117495</v>
      </c>
      <c r="Q670" s="18">
        <v>278</v>
      </c>
      <c r="R670" s="18">
        <v>136036</v>
      </c>
      <c r="S670" s="18">
        <v>216</v>
      </c>
      <c r="T670" s="18">
        <v>22</v>
      </c>
      <c r="U670" s="18">
        <v>21</v>
      </c>
      <c r="V670" s="18">
        <v>22</v>
      </c>
      <c r="W670" s="18">
        <v>143</v>
      </c>
      <c r="X670" s="18">
        <v>89</v>
      </c>
      <c r="Y670" s="18">
        <v>10</v>
      </c>
      <c r="Z670" s="18">
        <v>7</v>
      </c>
      <c r="AA670" s="18">
        <v>10</v>
      </c>
      <c r="AB670" s="18">
        <v>59</v>
      </c>
      <c r="AC670" s="18">
        <v>21</v>
      </c>
      <c r="AD670" s="18">
        <v>20</v>
      </c>
      <c r="AE670" s="18">
        <v>232</v>
      </c>
      <c r="AF670" s="18">
        <v>139</v>
      </c>
      <c r="AG670" s="18">
        <v>155</v>
      </c>
      <c r="AH670" s="18">
        <v>17</v>
      </c>
      <c r="AI670" s="18">
        <v>25</v>
      </c>
      <c r="AJ670" s="14">
        <f t="shared" si="72"/>
        <v>255017</v>
      </c>
      <c r="AK670" s="18">
        <v>3010</v>
      </c>
      <c r="AL670" s="14">
        <f t="shared" si="74"/>
        <v>258027</v>
      </c>
      <c r="AM670" s="21">
        <v>393323</v>
      </c>
      <c r="AN670" s="17">
        <v>78</v>
      </c>
      <c r="AO670" s="14">
        <v>3</v>
      </c>
    </row>
    <row r="671" spans="1:41">
      <c r="A671" s="14" t="s">
        <v>711</v>
      </c>
      <c r="B671" s="18" t="s">
        <v>699</v>
      </c>
      <c r="C671" s="14">
        <v>670</v>
      </c>
      <c r="D671" s="14">
        <v>-9.1938560000000003</v>
      </c>
      <c r="E671" s="14">
        <f t="shared" si="73"/>
        <v>0.79960973349609288</v>
      </c>
      <c r="F671" s="15">
        <v>89741</v>
      </c>
      <c r="G671" s="15">
        <v>22490</v>
      </c>
      <c r="H671" s="15"/>
      <c r="I671" s="14"/>
      <c r="J671" s="14"/>
      <c r="K671" s="14"/>
      <c r="L671" s="14">
        <v>121977</v>
      </c>
      <c r="M671" s="14">
        <v>200730</v>
      </c>
      <c r="N671" s="16">
        <f t="shared" si="70"/>
        <v>0.89154829735441243</v>
      </c>
      <c r="O671" s="19">
        <f t="shared" si="71"/>
        <v>16217</v>
      </c>
      <c r="P671" s="18">
        <v>133315</v>
      </c>
      <c r="Q671" s="18">
        <v>734</v>
      </c>
      <c r="R671" s="18">
        <v>15415</v>
      </c>
      <c r="S671" s="18">
        <v>68</v>
      </c>
      <c r="T671" s="18">
        <v>33</v>
      </c>
      <c r="U671" s="18">
        <v>15</v>
      </c>
      <c r="V671" s="18">
        <v>11</v>
      </c>
      <c r="W671" s="18">
        <v>56</v>
      </c>
      <c r="X671" s="18">
        <v>39</v>
      </c>
      <c r="Y671" s="18">
        <v>11</v>
      </c>
      <c r="Z671" s="18">
        <v>4</v>
      </c>
      <c r="AA671" s="18">
        <v>4</v>
      </c>
      <c r="AB671" s="18">
        <v>36</v>
      </c>
      <c r="AC671" s="18">
        <v>27</v>
      </c>
      <c r="AD671" s="18">
        <v>26</v>
      </c>
      <c r="AE671" s="18">
        <v>313</v>
      </c>
      <c r="AF671" s="18">
        <v>179</v>
      </c>
      <c r="AG671" s="18">
        <v>112</v>
      </c>
      <c r="AH671" s="18">
        <v>11</v>
      </c>
      <c r="AI671" s="18">
        <v>30</v>
      </c>
      <c r="AJ671" s="14">
        <f t="shared" si="72"/>
        <v>150439</v>
      </c>
      <c r="AK671" s="18">
        <v>2077</v>
      </c>
      <c r="AL671" s="14">
        <f t="shared" si="74"/>
        <v>152516</v>
      </c>
      <c r="AM671" s="21">
        <v>225734</v>
      </c>
      <c r="AN671" s="17">
        <v>78</v>
      </c>
      <c r="AO671" s="14">
        <v>1</v>
      </c>
    </row>
    <row r="672" spans="1:41">
      <c r="A672" s="14" t="s">
        <v>711</v>
      </c>
      <c r="B672" s="18" t="s">
        <v>700</v>
      </c>
      <c r="C672" s="14">
        <v>671</v>
      </c>
      <c r="D672" s="14">
        <v>-16.477989999999998</v>
      </c>
      <c r="E672" s="14">
        <f t="shared" si="73"/>
        <v>0.13915611567589695</v>
      </c>
      <c r="F672" s="15">
        <v>9518</v>
      </c>
      <c r="G672" s="15">
        <v>58880</v>
      </c>
      <c r="H672" s="15"/>
      <c r="I672" s="14"/>
      <c r="J672" s="14"/>
      <c r="K672" s="14"/>
      <c r="L672" s="14">
        <v>72064</v>
      </c>
      <c r="M672" s="14">
        <v>109663</v>
      </c>
      <c r="N672" s="16">
        <f t="shared" si="70"/>
        <v>0.303936057538363</v>
      </c>
      <c r="O672" s="19">
        <f t="shared" si="71"/>
        <v>56519</v>
      </c>
      <c r="P672" s="18">
        <v>24679</v>
      </c>
      <c r="Q672" s="18">
        <v>792</v>
      </c>
      <c r="R672" s="18">
        <v>55667</v>
      </c>
      <c r="S672" s="18">
        <v>60</v>
      </c>
      <c r="T672" s="18">
        <v>22</v>
      </c>
      <c r="U672" s="18">
        <v>12</v>
      </c>
      <c r="V672" s="18">
        <v>5</v>
      </c>
      <c r="W672" s="18">
        <v>38</v>
      </c>
      <c r="X672" s="18">
        <v>37</v>
      </c>
      <c r="Y672" s="18">
        <v>5</v>
      </c>
      <c r="Z672" s="18">
        <v>1</v>
      </c>
      <c r="AA672" s="18">
        <v>5</v>
      </c>
      <c r="AB672" s="18">
        <v>29</v>
      </c>
      <c r="AC672" s="18">
        <v>6</v>
      </c>
      <c r="AD672" s="18">
        <v>7</v>
      </c>
      <c r="AE672" s="18">
        <v>56</v>
      </c>
      <c r="AF672" s="18">
        <v>33</v>
      </c>
      <c r="AG672" s="18">
        <v>18</v>
      </c>
      <c r="AH672" s="18">
        <v>0</v>
      </c>
      <c r="AI672" s="18">
        <v>1</v>
      </c>
      <c r="AJ672" s="14">
        <f t="shared" si="72"/>
        <v>81473</v>
      </c>
      <c r="AK672" s="18">
        <v>1031</v>
      </c>
      <c r="AL672" s="14">
        <f t="shared" si="74"/>
        <v>82504</v>
      </c>
      <c r="AM672" s="21">
        <v>117435</v>
      </c>
      <c r="AN672" s="17">
        <v>54.8</v>
      </c>
      <c r="AO672" s="14">
        <v>2</v>
      </c>
    </row>
    <row r="673" spans="1:41">
      <c r="A673" s="14" t="s">
        <v>711</v>
      </c>
      <c r="B673" s="18" t="s">
        <v>701</v>
      </c>
      <c r="C673" s="14">
        <v>672</v>
      </c>
      <c r="D673" s="14">
        <v>-21.23657</v>
      </c>
      <c r="E673" s="14">
        <f t="shared" si="73"/>
        <v>0.75464808447189846</v>
      </c>
      <c r="F673" s="15">
        <v>24800</v>
      </c>
      <c r="G673" s="15">
        <v>8063</v>
      </c>
      <c r="H673" s="15"/>
      <c r="I673" s="14"/>
      <c r="J673" s="14"/>
      <c r="K673" s="14"/>
      <c r="L673" s="14">
        <v>37071</v>
      </c>
      <c r="M673" s="14">
        <v>73237</v>
      </c>
      <c r="N673" s="16">
        <f t="shared" si="70"/>
        <v>0.96701382522278045</v>
      </c>
      <c r="O673" s="19">
        <f t="shared" si="71"/>
        <v>1799</v>
      </c>
      <c r="P673" s="18">
        <v>52739</v>
      </c>
      <c r="Q673" s="18">
        <v>281</v>
      </c>
      <c r="R673" s="18">
        <v>1123</v>
      </c>
      <c r="S673" s="18">
        <v>395</v>
      </c>
      <c r="T673" s="18">
        <v>6</v>
      </c>
      <c r="U673" s="18">
        <v>5</v>
      </c>
      <c r="V673" s="18">
        <v>3</v>
      </c>
      <c r="W673" s="18">
        <v>5</v>
      </c>
      <c r="X673" s="18">
        <v>7</v>
      </c>
      <c r="Y673" s="18">
        <v>0</v>
      </c>
      <c r="Z673" s="18">
        <v>0</v>
      </c>
      <c r="AA673" s="18">
        <v>2</v>
      </c>
      <c r="AB673" s="18">
        <v>4</v>
      </c>
      <c r="AC673" s="18">
        <v>5</v>
      </c>
      <c r="AD673" s="18">
        <v>5</v>
      </c>
      <c r="AE673" s="18">
        <v>57</v>
      </c>
      <c r="AF673" s="18">
        <v>25</v>
      </c>
      <c r="AG673" s="18">
        <v>5</v>
      </c>
      <c r="AH673" s="18">
        <v>0</v>
      </c>
      <c r="AI673" s="18">
        <v>0</v>
      </c>
      <c r="AJ673" s="14">
        <f t="shared" si="72"/>
        <v>54667</v>
      </c>
      <c r="AK673" s="18">
        <v>504</v>
      </c>
      <c r="AL673" s="14">
        <f t="shared" si="74"/>
        <v>55171</v>
      </c>
      <c r="AM673" s="21">
        <v>78467</v>
      </c>
      <c r="AN673" s="17">
        <v>68</v>
      </c>
      <c r="AO673" s="14">
        <v>1</v>
      </c>
    </row>
    <row r="674" spans="1:41">
      <c r="A674" s="14" t="s">
        <v>711</v>
      </c>
      <c r="B674" s="18" t="s">
        <v>702</v>
      </c>
      <c r="C674" s="14">
        <v>673</v>
      </c>
      <c r="D674" s="14">
        <v>-22.769380000000002</v>
      </c>
      <c r="E674" s="14">
        <f t="shared" si="73"/>
        <v>0.75281547790932712</v>
      </c>
      <c r="F674" s="15">
        <v>28677</v>
      </c>
      <c r="G674" s="15">
        <v>9416</v>
      </c>
      <c r="H674" s="15"/>
      <c r="I674" s="14"/>
      <c r="J674" s="14"/>
      <c r="K674" s="14"/>
      <c r="L674" s="14">
        <v>43549</v>
      </c>
      <c r="M674" s="14">
        <v>95880</v>
      </c>
      <c r="N674" s="16">
        <f t="shared" si="70"/>
        <v>0.98050928225297662</v>
      </c>
      <c r="O674" s="19">
        <f t="shared" si="71"/>
        <v>1452</v>
      </c>
      <c r="P674" s="18">
        <v>73045</v>
      </c>
      <c r="Q674" s="18">
        <v>421</v>
      </c>
      <c r="R674" s="18">
        <v>660</v>
      </c>
      <c r="S674" s="18">
        <v>371</v>
      </c>
      <c r="T674" s="18">
        <v>10</v>
      </c>
      <c r="U674" s="18">
        <v>3</v>
      </c>
      <c r="V674" s="18">
        <v>8</v>
      </c>
      <c r="W674" s="18">
        <v>5</v>
      </c>
      <c r="X674" s="18">
        <v>11</v>
      </c>
      <c r="Y674" s="18">
        <v>4</v>
      </c>
      <c r="Z674" s="18">
        <v>7</v>
      </c>
      <c r="AA674" s="18">
        <v>2</v>
      </c>
      <c r="AB674" s="18">
        <v>28</v>
      </c>
      <c r="AC674" s="18">
        <v>4</v>
      </c>
      <c r="AD674" s="18">
        <v>9</v>
      </c>
      <c r="AE674" s="18">
        <v>107</v>
      </c>
      <c r="AF674" s="18">
        <v>70</v>
      </c>
      <c r="AG674" s="18">
        <v>20</v>
      </c>
      <c r="AH674" s="18">
        <v>1</v>
      </c>
      <c r="AI674" s="18">
        <v>9</v>
      </c>
      <c r="AJ674" s="14">
        <f t="shared" si="72"/>
        <v>74795</v>
      </c>
      <c r="AK674" s="18">
        <v>1359</v>
      </c>
      <c r="AL674" s="14">
        <f t="shared" si="74"/>
        <v>76154</v>
      </c>
      <c r="AM674" s="21">
        <v>102860</v>
      </c>
      <c r="AN674" s="17">
        <v>69</v>
      </c>
      <c r="AO674" s="14">
        <v>3</v>
      </c>
    </row>
    <row r="675" spans="1:41">
      <c r="A675" s="14" t="s">
        <v>711</v>
      </c>
      <c r="B675" s="18" t="s">
        <v>703</v>
      </c>
      <c r="C675" s="14">
        <v>674</v>
      </c>
      <c r="D675" s="14">
        <v>-28.183109999999999</v>
      </c>
      <c r="E675" s="14">
        <f t="shared" si="73"/>
        <v>0.66121634247855265</v>
      </c>
      <c r="F675" s="15">
        <v>15569</v>
      </c>
      <c r="G675" s="15">
        <v>7977</v>
      </c>
      <c r="H675" s="15"/>
      <c r="I675" s="14"/>
      <c r="J675" s="14"/>
      <c r="K675" s="14"/>
      <c r="L675" s="14">
        <v>26846</v>
      </c>
      <c r="M675" s="14">
        <v>47197</v>
      </c>
      <c r="N675" s="16">
        <f t="shared" si="70"/>
        <v>0.94304740840465429</v>
      </c>
      <c r="O675" s="19">
        <f t="shared" si="71"/>
        <v>2369</v>
      </c>
      <c r="P675" s="18">
        <v>39227</v>
      </c>
      <c r="Q675" s="18">
        <v>1834</v>
      </c>
      <c r="R675" s="18">
        <v>172</v>
      </c>
      <c r="S675" s="18">
        <v>363</v>
      </c>
      <c r="T675" s="18">
        <v>14</v>
      </c>
      <c r="U675" s="18">
        <v>1</v>
      </c>
      <c r="V675" s="18">
        <v>1</v>
      </c>
      <c r="W675" s="18">
        <v>1</v>
      </c>
      <c r="X675" s="18">
        <v>4</v>
      </c>
      <c r="Y675" s="18">
        <v>1</v>
      </c>
      <c r="Z675" s="18">
        <v>2</v>
      </c>
      <c r="AA675" s="18">
        <v>0</v>
      </c>
      <c r="AB675" s="18">
        <v>1</v>
      </c>
      <c r="AC675" s="18">
        <v>3</v>
      </c>
      <c r="AD675" s="18">
        <v>5</v>
      </c>
      <c r="AE675" s="18">
        <v>62</v>
      </c>
      <c r="AF675" s="18">
        <v>29</v>
      </c>
      <c r="AG675" s="18">
        <v>7</v>
      </c>
      <c r="AH675" s="18">
        <v>2</v>
      </c>
      <c r="AI675" s="18">
        <v>7</v>
      </c>
      <c r="AJ675" s="14">
        <f t="shared" si="72"/>
        <v>41736</v>
      </c>
      <c r="AK675" s="18">
        <v>604</v>
      </c>
      <c r="AL675" s="14">
        <f t="shared" si="74"/>
        <v>42340</v>
      </c>
      <c r="AM675" s="21">
        <v>57087</v>
      </c>
      <c r="AN675" s="17">
        <v>70.099999999999994</v>
      </c>
      <c r="AO675" s="14"/>
    </row>
    <row r="676" spans="1:41">
      <c r="A676" s="14" t="s">
        <v>711</v>
      </c>
      <c r="B676" s="18" t="s">
        <v>704</v>
      </c>
      <c r="C676" s="14">
        <v>675</v>
      </c>
      <c r="D676" s="14">
        <v>-22.98779</v>
      </c>
      <c r="E676" s="14">
        <f t="shared" si="73"/>
        <v>0.54696322533597252</v>
      </c>
      <c r="F676" s="15">
        <v>52503</v>
      </c>
      <c r="G676" s="15">
        <v>43487</v>
      </c>
      <c r="H676" s="15"/>
      <c r="I676" s="14"/>
      <c r="J676" s="14"/>
      <c r="K676" s="14"/>
      <c r="L676" s="14">
        <v>107157</v>
      </c>
      <c r="M676" s="14">
        <v>178747</v>
      </c>
      <c r="N676" s="16">
        <f t="shared" si="70"/>
        <v>0.77684106937838282</v>
      </c>
      <c r="O676" s="19">
        <f t="shared" si="71"/>
        <v>27212</v>
      </c>
      <c r="P676" s="18">
        <v>94728</v>
      </c>
      <c r="Q676" s="18">
        <v>708</v>
      </c>
      <c r="R676" s="18">
        <v>26353</v>
      </c>
      <c r="S676" s="18">
        <v>151</v>
      </c>
      <c r="T676" s="18">
        <v>46</v>
      </c>
      <c r="U676" s="18">
        <v>48</v>
      </c>
      <c r="V676" s="18">
        <v>20</v>
      </c>
      <c r="W676" s="18">
        <v>93</v>
      </c>
      <c r="X676" s="18">
        <v>68</v>
      </c>
      <c r="Y676" s="18">
        <v>17</v>
      </c>
      <c r="Z676" s="18">
        <v>12</v>
      </c>
      <c r="AA676" s="18">
        <v>9</v>
      </c>
      <c r="AB676" s="18">
        <v>53</v>
      </c>
      <c r="AC676" s="18">
        <v>41</v>
      </c>
      <c r="AD676" s="18">
        <v>49</v>
      </c>
      <c r="AE676" s="18">
        <v>430</v>
      </c>
      <c r="AF676" s="18">
        <v>199</v>
      </c>
      <c r="AG676" s="18">
        <v>94</v>
      </c>
      <c r="AH676" s="18">
        <v>10</v>
      </c>
      <c r="AI676" s="18">
        <v>39</v>
      </c>
      <c r="AJ676" s="14">
        <f t="shared" si="72"/>
        <v>123168</v>
      </c>
      <c r="AK676" s="18">
        <v>2387</v>
      </c>
      <c r="AL676" s="14">
        <f t="shared" si="74"/>
        <v>125555</v>
      </c>
      <c r="AM676" s="21">
        <v>170162</v>
      </c>
      <c r="AN676" s="17">
        <v>68</v>
      </c>
      <c r="AO676" s="14">
        <v>4</v>
      </c>
    </row>
    <row r="677" spans="1:41">
      <c r="A677" s="14" t="s">
        <v>711</v>
      </c>
      <c r="B677" s="18" t="s">
        <v>705</v>
      </c>
      <c r="C677" s="14">
        <v>676</v>
      </c>
      <c r="D677" s="14">
        <v>-25.361419999999999</v>
      </c>
      <c r="E677" s="14">
        <f t="shared" si="73"/>
        <v>0.7250784050179212</v>
      </c>
      <c r="F677" s="15">
        <v>12947</v>
      </c>
      <c r="G677" s="15">
        <v>4909</v>
      </c>
      <c r="H677" s="15"/>
      <c r="I677" s="14"/>
      <c r="J677" s="14"/>
      <c r="K677" s="14"/>
      <c r="L677" s="14">
        <v>20663</v>
      </c>
      <c r="M677" s="14">
        <v>44382</v>
      </c>
      <c r="N677" s="16">
        <f t="shared" si="70"/>
        <v>0.97869262529761003</v>
      </c>
      <c r="O677" s="19">
        <f t="shared" si="71"/>
        <v>707</v>
      </c>
      <c r="P677" s="18">
        <v>32474</v>
      </c>
      <c r="Q677" s="18">
        <v>129</v>
      </c>
      <c r="R677" s="18">
        <v>546</v>
      </c>
      <c r="S677" s="18">
        <v>32</v>
      </c>
      <c r="T677" s="18">
        <v>7</v>
      </c>
      <c r="U677" s="18">
        <v>4</v>
      </c>
      <c r="V677" s="18">
        <v>5</v>
      </c>
      <c r="W677" s="18">
        <v>4</v>
      </c>
      <c r="X677" s="18">
        <v>6</v>
      </c>
      <c r="Y677" s="18">
        <v>1</v>
      </c>
      <c r="Z677" s="18">
        <v>4</v>
      </c>
      <c r="AA677" s="18">
        <v>1</v>
      </c>
      <c r="AB677" s="18">
        <v>5</v>
      </c>
      <c r="AC677" s="18">
        <v>11</v>
      </c>
      <c r="AD677" s="18">
        <v>3</v>
      </c>
      <c r="AE677" s="18">
        <v>37</v>
      </c>
      <c r="AF677" s="18">
        <v>25</v>
      </c>
      <c r="AG677" s="18">
        <v>3</v>
      </c>
      <c r="AH677" s="18">
        <v>3</v>
      </c>
      <c r="AI677" s="18">
        <v>2</v>
      </c>
      <c r="AJ677" s="14">
        <f t="shared" si="72"/>
        <v>33302</v>
      </c>
      <c r="AK677" s="18">
        <v>377</v>
      </c>
      <c r="AL677" s="14">
        <f t="shared" si="74"/>
        <v>33679</v>
      </c>
      <c r="AM677" s="21">
        <v>44573</v>
      </c>
      <c r="AN677" s="17">
        <v>68.5</v>
      </c>
      <c r="AO677" s="14">
        <v>2</v>
      </c>
    </row>
    <row r="678" spans="1:41">
      <c r="A678" s="14" t="s">
        <v>711</v>
      </c>
      <c r="B678" s="18" t="s">
        <v>706</v>
      </c>
      <c r="C678" s="14">
        <v>677</v>
      </c>
      <c r="D678" s="14">
        <v>-22.28698</v>
      </c>
      <c r="E678" s="14">
        <f t="shared" si="73"/>
        <v>0.7411943841107056</v>
      </c>
      <c r="F678" s="15">
        <v>33101</v>
      </c>
      <c r="G678" s="15">
        <v>11558</v>
      </c>
      <c r="H678" s="15"/>
      <c r="I678" s="14"/>
      <c r="J678" s="14"/>
      <c r="K678" s="14"/>
      <c r="L678" s="14">
        <v>51126</v>
      </c>
      <c r="M678" s="14">
        <v>111194</v>
      </c>
      <c r="N678" s="16">
        <f t="shared" si="70"/>
        <v>0.96406417895867935</v>
      </c>
      <c r="O678" s="19">
        <f t="shared" si="71"/>
        <v>2943</v>
      </c>
      <c r="P678" s="18">
        <v>78953</v>
      </c>
      <c r="Q678" s="18">
        <v>1216</v>
      </c>
      <c r="R678" s="18">
        <v>1503</v>
      </c>
      <c r="S678" s="18">
        <v>224</v>
      </c>
      <c r="T678" s="18">
        <v>16</v>
      </c>
      <c r="U678" s="18">
        <v>9</v>
      </c>
      <c r="V678" s="18">
        <v>7</v>
      </c>
      <c r="W678" s="18">
        <v>4</v>
      </c>
      <c r="X678" s="18">
        <v>42</v>
      </c>
      <c r="Y678" s="18">
        <v>7</v>
      </c>
      <c r="Z678" s="18">
        <v>11</v>
      </c>
      <c r="AA678" s="18">
        <v>2</v>
      </c>
      <c r="AB678" s="18">
        <v>11</v>
      </c>
      <c r="AC678" s="18">
        <v>10</v>
      </c>
      <c r="AD678" s="18">
        <v>14</v>
      </c>
      <c r="AE678" s="18">
        <v>94</v>
      </c>
      <c r="AF678" s="18">
        <v>130</v>
      </c>
      <c r="AG678" s="18">
        <v>46</v>
      </c>
      <c r="AH678" s="18">
        <v>6</v>
      </c>
      <c r="AI678" s="18">
        <v>14</v>
      </c>
      <c r="AJ678" s="14">
        <f t="shared" si="72"/>
        <v>82319</v>
      </c>
      <c r="AK678" s="18">
        <v>1431</v>
      </c>
      <c r="AL678" s="14">
        <f t="shared" si="74"/>
        <v>83750</v>
      </c>
      <c r="AM678" s="21">
        <v>110347</v>
      </c>
      <c r="AN678" s="17">
        <v>54.9</v>
      </c>
      <c r="AO678" s="14">
        <v>1</v>
      </c>
    </row>
    <row r="679" spans="1:41">
      <c r="A679" s="14" t="s">
        <v>711</v>
      </c>
      <c r="B679" s="18" t="s">
        <v>707</v>
      </c>
      <c r="C679" s="14">
        <v>678</v>
      </c>
      <c r="D679" s="14">
        <v>-15.970319999999999</v>
      </c>
      <c r="E679" s="14">
        <f t="shared" si="73"/>
        <v>0.54022126382898927</v>
      </c>
      <c r="F679" s="15">
        <v>23048</v>
      </c>
      <c r="G679" s="15">
        <v>19616</v>
      </c>
      <c r="H679" s="15"/>
      <c r="I679" s="14"/>
      <c r="J679" s="14"/>
      <c r="K679" s="14"/>
      <c r="L679" s="14">
        <v>48482</v>
      </c>
      <c r="M679" s="14">
        <v>99816</v>
      </c>
      <c r="N679" s="16">
        <f t="shared" si="70"/>
        <v>0.69992444229744966</v>
      </c>
      <c r="O679" s="19">
        <f t="shared" si="71"/>
        <v>24226</v>
      </c>
      <c r="P679" s="18">
        <v>56507</v>
      </c>
      <c r="Q679" s="18">
        <v>1084</v>
      </c>
      <c r="R679" s="18">
        <v>22899</v>
      </c>
      <c r="S679" s="18">
        <v>243</v>
      </c>
      <c r="T679" s="18">
        <v>24</v>
      </c>
      <c r="U679" s="18">
        <v>28</v>
      </c>
      <c r="V679" s="18">
        <v>9</v>
      </c>
      <c r="W679" s="18">
        <v>65</v>
      </c>
      <c r="X679" s="18">
        <v>46</v>
      </c>
      <c r="Y679" s="18">
        <v>11</v>
      </c>
      <c r="Z679" s="18">
        <v>10</v>
      </c>
      <c r="AA679" s="18">
        <v>10</v>
      </c>
      <c r="AB679" s="18">
        <v>19</v>
      </c>
      <c r="AC679" s="18">
        <v>30</v>
      </c>
      <c r="AD679" s="18">
        <v>20</v>
      </c>
      <c r="AE679" s="18">
        <v>138</v>
      </c>
      <c r="AF679" s="18">
        <v>96</v>
      </c>
      <c r="AG679" s="18">
        <v>54</v>
      </c>
      <c r="AH679" s="18">
        <v>10</v>
      </c>
      <c r="AI679" s="18">
        <v>19</v>
      </c>
      <c r="AJ679" s="14">
        <f t="shared" si="72"/>
        <v>81322</v>
      </c>
      <c r="AK679" s="18">
        <v>1645</v>
      </c>
      <c r="AL679" s="14">
        <f t="shared" si="74"/>
        <v>82967</v>
      </c>
      <c r="AM679" s="21">
        <v>117649</v>
      </c>
      <c r="AN679" s="17">
        <v>50.8</v>
      </c>
      <c r="AO679" s="14">
        <v>4</v>
      </c>
    </row>
    <row r="680" spans="1:41">
      <c r="A680" s="14" t="s">
        <v>711</v>
      </c>
      <c r="B680" s="18" t="s">
        <v>708</v>
      </c>
      <c r="C680" s="14">
        <v>679</v>
      </c>
      <c r="D680" s="14">
        <v>-0.20843059999999999</v>
      </c>
      <c r="E680" s="14">
        <f t="shared" si="73"/>
        <v>0.84764455194655608</v>
      </c>
      <c r="F680" s="15">
        <v>29437</v>
      </c>
      <c r="G680" s="15">
        <v>5291</v>
      </c>
      <c r="H680" s="15"/>
      <c r="I680" s="14"/>
      <c r="J680" s="14"/>
      <c r="K680" s="14"/>
      <c r="L680" s="14">
        <v>37297</v>
      </c>
      <c r="M680" s="14">
        <v>61465</v>
      </c>
      <c r="N680" s="16">
        <f t="shared" si="70"/>
        <v>0.84972885761663608</v>
      </c>
      <c r="O680" s="19">
        <f t="shared" si="71"/>
        <v>6706</v>
      </c>
      <c r="P680" s="18">
        <v>37920</v>
      </c>
      <c r="Q680" s="18">
        <v>332</v>
      </c>
      <c r="R680" s="18">
        <v>3925</v>
      </c>
      <c r="S680" s="18">
        <v>2449</v>
      </c>
      <c r="T680" s="18">
        <v>67</v>
      </c>
      <c r="U680" s="18">
        <v>35</v>
      </c>
      <c r="V680" s="18">
        <v>14</v>
      </c>
      <c r="W680" s="18">
        <v>17</v>
      </c>
      <c r="X680" s="18">
        <v>16</v>
      </c>
      <c r="Y680" s="18">
        <v>7</v>
      </c>
      <c r="Z680" s="18">
        <v>9</v>
      </c>
      <c r="AA680" s="18">
        <v>10</v>
      </c>
      <c r="AB680" s="18">
        <v>13</v>
      </c>
      <c r="AC680" s="18">
        <v>22</v>
      </c>
      <c r="AD680" s="18">
        <v>19</v>
      </c>
      <c r="AE680" s="18">
        <v>150</v>
      </c>
      <c r="AF680" s="18">
        <v>76</v>
      </c>
      <c r="AG680" s="18">
        <v>41</v>
      </c>
      <c r="AH680" s="18">
        <v>7</v>
      </c>
      <c r="AI680" s="18">
        <v>18</v>
      </c>
      <c r="AJ680" s="14">
        <f t="shared" si="72"/>
        <v>45147</v>
      </c>
      <c r="AK680" s="18">
        <v>853</v>
      </c>
      <c r="AL680" s="14">
        <f t="shared" si="74"/>
        <v>46000</v>
      </c>
      <c r="AM680" s="21">
        <v>66320</v>
      </c>
      <c r="AN680" s="17">
        <v>67.2</v>
      </c>
      <c r="AO680" s="14">
        <v>4</v>
      </c>
    </row>
    <row r="681" spans="1:41">
      <c r="A681" s="14" t="s">
        <v>711</v>
      </c>
      <c r="B681" s="18" t="s">
        <v>709</v>
      </c>
      <c r="C681" s="14">
        <v>680</v>
      </c>
      <c r="D681" s="14">
        <v>-26.512049999999999</v>
      </c>
      <c r="E681" s="14">
        <f t="shared" si="73"/>
        <v>0.46465420793104878</v>
      </c>
      <c r="F681" s="15">
        <v>22427</v>
      </c>
      <c r="G681" s="15">
        <v>25839</v>
      </c>
      <c r="H681" s="15"/>
      <c r="I681" s="14"/>
      <c r="J681" s="14"/>
      <c r="K681" s="14"/>
      <c r="L681" s="14">
        <v>53910</v>
      </c>
      <c r="M681" s="14">
        <v>118949</v>
      </c>
      <c r="N681" s="16">
        <f t="shared" si="70"/>
        <v>0.72977473330806308</v>
      </c>
      <c r="O681" s="19">
        <f t="shared" si="71"/>
        <v>19961</v>
      </c>
      <c r="P681" s="18">
        <v>53907</v>
      </c>
      <c r="Q681" s="18">
        <v>170</v>
      </c>
      <c r="R681" s="18">
        <v>19718</v>
      </c>
      <c r="S681" s="18">
        <v>73</v>
      </c>
      <c r="T681" s="18">
        <v>35</v>
      </c>
      <c r="U681" s="18">
        <v>54</v>
      </c>
      <c r="V681" s="18">
        <v>22</v>
      </c>
      <c r="W681" s="18">
        <v>75</v>
      </c>
      <c r="X681" s="18">
        <v>90</v>
      </c>
      <c r="Y681" s="18">
        <v>23</v>
      </c>
      <c r="Z681" s="18">
        <v>16</v>
      </c>
      <c r="AA681" s="18">
        <v>12</v>
      </c>
      <c r="AB681" s="18">
        <v>37</v>
      </c>
      <c r="AC681" s="18">
        <v>48</v>
      </c>
      <c r="AD681" s="18">
        <v>43</v>
      </c>
      <c r="AE681" s="18">
        <v>218</v>
      </c>
      <c r="AF681" s="18">
        <v>193</v>
      </c>
      <c r="AG681" s="18">
        <v>86</v>
      </c>
      <c r="AH681" s="18">
        <v>16</v>
      </c>
      <c r="AI681" s="18">
        <v>20</v>
      </c>
      <c r="AJ681" s="14">
        <f t="shared" si="72"/>
        <v>74856</v>
      </c>
      <c r="AK681" s="18">
        <v>2482</v>
      </c>
      <c r="AL681" s="14">
        <f t="shared" si="74"/>
        <v>77338</v>
      </c>
      <c r="AM681" s="21">
        <v>116607</v>
      </c>
      <c r="AN681" s="17">
        <v>54.7</v>
      </c>
      <c r="AO681" s="14">
        <v>3</v>
      </c>
    </row>
    <row r="682" spans="1:41">
      <c r="A682" s="14" t="s">
        <v>711</v>
      </c>
      <c r="B682" s="18" t="s">
        <v>710</v>
      </c>
      <c r="C682" s="14">
        <v>681</v>
      </c>
      <c r="D682" s="14">
        <v>-24.191759999999999</v>
      </c>
      <c r="E682" s="14">
        <f t="shared" si="73"/>
        <v>0.23041961054626917</v>
      </c>
      <c r="F682" s="15">
        <v>10697</v>
      </c>
      <c r="G682" s="15">
        <v>35727</v>
      </c>
      <c r="H682" s="15"/>
      <c r="I682" s="14"/>
      <c r="J682" s="14"/>
      <c r="K682" s="14"/>
      <c r="L682" s="14">
        <v>51388</v>
      </c>
      <c r="M682" s="14">
        <v>99573</v>
      </c>
      <c r="N682" s="16">
        <f t="shared" si="70"/>
        <v>0.47233724407637451</v>
      </c>
      <c r="O682" s="19">
        <f t="shared" si="71"/>
        <v>36700</v>
      </c>
      <c r="P682" s="18">
        <v>32852</v>
      </c>
      <c r="Q682" s="18">
        <v>276</v>
      </c>
      <c r="R682" s="18">
        <v>36346</v>
      </c>
      <c r="S682" s="18">
        <v>78</v>
      </c>
      <c r="T682" s="18">
        <v>7</v>
      </c>
      <c r="U682" s="18">
        <v>9</v>
      </c>
      <c r="V682" s="18">
        <v>6</v>
      </c>
      <c r="W682" s="18">
        <v>38</v>
      </c>
      <c r="X682" s="18">
        <v>18</v>
      </c>
      <c r="Y682" s="18">
        <v>9</v>
      </c>
      <c r="Z682" s="18">
        <v>1</v>
      </c>
      <c r="AA682" s="18">
        <v>2</v>
      </c>
      <c r="AB682" s="18">
        <v>15</v>
      </c>
      <c r="AC682" s="18">
        <v>4</v>
      </c>
      <c r="AD682" s="18">
        <v>6</v>
      </c>
      <c r="AE682" s="18">
        <v>45</v>
      </c>
      <c r="AF682" s="18">
        <v>38</v>
      </c>
      <c r="AG682" s="18">
        <v>11</v>
      </c>
      <c r="AH682" s="18">
        <v>0</v>
      </c>
      <c r="AI682" s="18">
        <v>7</v>
      </c>
      <c r="AJ682" s="14">
        <f t="shared" si="72"/>
        <v>69768</v>
      </c>
      <c r="AK682" s="18">
        <v>1185</v>
      </c>
      <c r="AL682" s="14">
        <f t="shared" si="74"/>
        <v>70953</v>
      </c>
      <c r="AM682" s="21">
        <v>107319</v>
      </c>
      <c r="AN682" s="17">
        <v>51.9</v>
      </c>
      <c r="AO682" s="14">
        <v>4</v>
      </c>
    </row>
    <row r="683" spans="1:41">
      <c r="A683" s="14" t="s">
        <v>735</v>
      </c>
      <c r="B683" s="18" t="s">
        <v>712</v>
      </c>
      <c r="C683" s="14">
        <v>682</v>
      </c>
      <c r="D683" s="14">
        <v>-1.1678599999999999</v>
      </c>
      <c r="E683" s="14">
        <f t="shared" si="73"/>
        <v>0.98425211455705597</v>
      </c>
      <c r="F683" s="15">
        <v>53063</v>
      </c>
      <c r="G683" s="15">
        <v>849</v>
      </c>
      <c r="H683" s="15">
        <v>165</v>
      </c>
      <c r="I683" s="15">
        <v>54077</v>
      </c>
      <c r="J683" s="15">
        <v>404</v>
      </c>
      <c r="K683" s="15">
        <v>54481</v>
      </c>
      <c r="L683" s="15">
        <v>56740</v>
      </c>
      <c r="M683" s="15">
        <v>70319</v>
      </c>
      <c r="N683" s="16">
        <f t="shared" si="70"/>
        <v>0.99593071298274061</v>
      </c>
      <c r="O683" s="19">
        <f t="shared" si="71"/>
        <v>261</v>
      </c>
      <c r="P683" s="20">
        <v>63878</v>
      </c>
      <c r="Q683" s="18">
        <v>187</v>
      </c>
      <c r="R683" s="18">
        <v>39</v>
      </c>
      <c r="S683" s="18">
        <v>35</v>
      </c>
      <c r="T683" s="18">
        <v>3</v>
      </c>
      <c r="U683" s="18">
        <v>2</v>
      </c>
      <c r="V683" s="18">
        <v>3</v>
      </c>
      <c r="W683" s="18">
        <v>4</v>
      </c>
      <c r="X683" s="18">
        <v>19</v>
      </c>
      <c r="Y683" s="18">
        <v>1</v>
      </c>
      <c r="Z683" s="18">
        <v>5</v>
      </c>
      <c r="AA683" s="18">
        <v>1</v>
      </c>
      <c r="AB683" s="18">
        <v>2</v>
      </c>
      <c r="AC683" s="18">
        <v>1</v>
      </c>
      <c r="AD683" s="18">
        <v>2</v>
      </c>
      <c r="AE683" s="18">
        <v>39</v>
      </c>
      <c r="AF683" s="18">
        <v>16</v>
      </c>
      <c r="AG683" s="18">
        <v>7</v>
      </c>
      <c r="AH683" s="18">
        <v>2</v>
      </c>
      <c r="AI683" s="18">
        <v>0</v>
      </c>
      <c r="AJ683" s="14">
        <f t="shared" si="72"/>
        <v>64246</v>
      </c>
      <c r="AK683" s="18">
        <v>431</v>
      </c>
      <c r="AL683" s="14">
        <f>AJ683+AK683</f>
        <v>64677</v>
      </c>
      <c r="AM683" s="19">
        <v>70523</v>
      </c>
      <c r="AN683" s="17">
        <v>80.5</v>
      </c>
      <c r="AO683" s="14">
        <v>1</v>
      </c>
    </row>
    <row r="684" spans="1:41">
      <c r="A684" s="14" t="s">
        <v>735</v>
      </c>
      <c r="B684" s="18" t="s">
        <v>713</v>
      </c>
      <c r="C684" s="14">
        <v>683</v>
      </c>
      <c r="D684" s="14">
        <v>-10.85886</v>
      </c>
      <c r="E684" s="14">
        <f t="shared" si="73"/>
        <v>0.87672067862040937</v>
      </c>
      <c r="F684" s="15">
        <v>17260</v>
      </c>
      <c r="G684" s="15">
        <v>2427</v>
      </c>
      <c r="H684" s="15">
        <v>112</v>
      </c>
      <c r="I684" s="15">
        <v>19799</v>
      </c>
      <c r="J684" s="15">
        <v>686</v>
      </c>
      <c r="K684" s="15">
        <v>20485</v>
      </c>
      <c r="L684" s="15">
        <v>22583</v>
      </c>
      <c r="M684" s="15">
        <v>56112</v>
      </c>
      <c r="N684" s="16">
        <f t="shared" si="70"/>
        <v>0.98530930169368713</v>
      </c>
      <c r="O684" s="19">
        <f t="shared" si="71"/>
        <v>811</v>
      </c>
      <c r="P684" s="20">
        <v>54394</v>
      </c>
      <c r="Q684" s="18">
        <v>541</v>
      </c>
      <c r="R684" s="18">
        <v>198</v>
      </c>
      <c r="S684" s="18">
        <v>72</v>
      </c>
      <c r="T684" s="18">
        <v>12</v>
      </c>
      <c r="U684" s="18">
        <v>3</v>
      </c>
      <c r="V684" s="18">
        <v>2</v>
      </c>
      <c r="W684" s="18">
        <v>2</v>
      </c>
      <c r="X684" s="18">
        <v>9</v>
      </c>
      <c r="Y684" s="18">
        <v>0</v>
      </c>
      <c r="Z684" s="18">
        <v>3</v>
      </c>
      <c r="AA684" s="18">
        <v>1</v>
      </c>
      <c r="AB684" s="18">
        <v>3</v>
      </c>
      <c r="AC684" s="18">
        <v>4</v>
      </c>
      <c r="AD684" s="18">
        <v>3</v>
      </c>
      <c r="AE684" s="18">
        <v>39</v>
      </c>
      <c r="AF684" s="18">
        <v>18</v>
      </c>
      <c r="AG684" s="18">
        <v>11</v>
      </c>
      <c r="AH684" s="18">
        <v>0</v>
      </c>
      <c r="AI684" s="18">
        <v>5</v>
      </c>
      <c r="AJ684" s="14">
        <f t="shared" si="72"/>
        <v>55320</v>
      </c>
      <c r="AK684" s="18">
        <v>630</v>
      </c>
      <c r="AL684" s="14">
        <f t="shared" ref="AL684:AL705" si="75">AJ684+AK684</f>
        <v>55950</v>
      </c>
      <c r="AM684" s="21">
        <v>67323</v>
      </c>
      <c r="AN684" s="17">
        <v>77.7</v>
      </c>
      <c r="AO684" s="14">
        <v>1</v>
      </c>
    </row>
    <row r="685" spans="1:41">
      <c r="A685" s="14" t="s">
        <v>735</v>
      </c>
      <c r="B685" s="18" t="s">
        <v>714</v>
      </c>
      <c r="C685" s="14">
        <v>684</v>
      </c>
      <c r="D685" s="14">
        <v>-16.345559999999999</v>
      </c>
      <c r="E685" s="14">
        <f t="shared" si="73"/>
        <v>0.82640223117446543</v>
      </c>
      <c r="F685" s="15">
        <v>13334</v>
      </c>
      <c r="G685" s="15">
        <v>2801</v>
      </c>
      <c r="H685" s="15">
        <v>57</v>
      </c>
      <c r="I685" s="15">
        <v>16192</v>
      </c>
      <c r="J685" s="15">
        <v>779</v>
      </c>
      <c r="K685" s="15">
        <v>16971</v>
      </c>
      <c r="L685" s="15">
        <v>20328</v>
      </c>
      <c r="M685" s="15">
        <v>67346</v>
      </c>
      <c r="N685" s="16">
        <f t="shared" si="70"/>
        <v>0.98985778502983479</v>
      </c>
      <c r="O685" s="19">
        <f t="shared" si="71"/>
        <v>634</v>
      </c>
      <c r="P685" s="20">
        <v>61877</v>
      </c>
      <c r="Q685" s="18">
        <v>457</v>
      </c>
      <c r="R685" s="18">
        <v>141</v>
      </c>
      <c r="S685" s="18">
        <v>36</v>
      </c>
      <c r="T685" s="18">
        <v>4</v>
      </c>
      <c r="U685" s="18">
        <v>1</v>
      </c>
      <c r="V685" s="18">
        <v>1</v>
      </c>
      <c r="W685" s="18">
        <v>2</v>
      </c>
      <c r="X685" s="18">
        <v>5</v>
      </c>
      <c r="Y685" s="18">
        <v>0</v>
      </c>
      <c r="Z685" s="18">
        <v>2</v>
      </c>
      <c r="AA685" s="18">
        <v>4</v>
      </c>
      <c r="AB685" s="18">
        <v>3</v>
      </c>
      <c r="AC685" s="18">
        <v>2</v>
      </c>
      <c r="AD685" s="18">
        <v>0</v>
      </c>
      <c r="AE685" s="18">
        <v>12</v>
      </c>
      <c r="AF685" s="18">
        <v>9</v>
      </c>
      <c r="AG685" s="18">
        <v>4</v>
      </c>
      <c r="AH685" s="18">
        <v>3</v>
      </c>
      <c r="AI685" s="18">
        <v>2</v>
      </c>
      <c r="AJ685" s="14">
        <f t="shared" si="72"/>
        <v>62565</v>
      </c>
      <c r="AK685" s="18">
        <v>414</v>
      </c>
      <c r="AL685" s="14">
        <f t="shared" si="75"/>
        <v>62979</v>
      </c>
      <c r="AM685" s="21">
        <v>66684</v>
      </c>
      <c r="AN685" s="17">
        <v>78.900000000000006</v>
      </c>
      <c r="AO685" s="14">
        <v>2</v>
      </c>
    </row>
    <row r="686" spans="1:41">
      <c r="A686" s="14" t="s">
        <v>735</v>
      </c>
      <c r="B686" s="18" t="s">
        <v>715</v>
      </c>
      <c r="C686" s="14">
        <v>685</v>
      </c>
      <c r="D686" s="14">
        <v>-1.1832279999999999</v>
      </c>
      <c r="E686" s="14">
        <f t="shared" si="73"/>
        <v>0.98566779638154012</v>
      </c>
      <c r="F686" s="15">
        <v>58457</v>
      </c>
      <c r="G686" s="15">
        <v>850</v>
      </c>
      <c r="H686" s="15">
        <v>93</v>
      </c>
      <c r="I686" s="15">
        <v>59400</v>
      </c>
      <c r="J686" s="15">
        <v>705</v>
      </c>
      <c r="K686" s="15">
        <v>60105</v>
      </c>
      <c r="L686" s="15">
        <v>61248</v>
      </c>
      <c r="M686" s="15">
        <v>72844</v>
      </c>
      <c r="N686" s="16">
        <f t="shared" si="70"/>
        <v>0.99750008116619593</v>
      </c>
      <c r="O686" s="19">
        <f t="shared" si="71"/>
        <v>154</v>
      </c>
      <c r="P686" s="20">
        <v>61448</v>
      </c>
      <c r="Q686" s="18">
        <v>81</v>
      </c>
      <c r="R686" s="18">
        <v>58</v>
      </c>
      <c r="S686" s="18">
        <v>15</v>
      </c>
      <c r="T686" s="18">
        <v>3</v>
      </c>
      <c r="U686" s="18">
        <v>4</v>
      </c>
      <c r="V686" s="18">
        <v>0</v>
      </c>
      <c r="W686" s="18">
        <v>1</v>
      </c>
      <c r="X686" s="18">
        <v>7</v>
      </c>
      <c r="Y686" s="18">
        <v>1</v>
      </c>
      <c r="Z686" s="18">
        <v>5</v>
      </c>
      <c r="AA686" s="18">
        <v>2</v>
      </c>
      <c r="AB686" s="18">
        <v>4</v>
      </c>
      <c r="AC686" s="18">
        <v>2</v>
      </c>
      <c r="AD686" s="18">
        <v>4</v>
      </c>
      <c r="AE686" s="18">
        <v>23</v>
      </c>
      <c r="AF686" s="18">
        <v>5</v>
      </c>
      <c r="AG686" s="18">
        <v>5</v>
      </c>
      <c r="AH686" s="18">
        <v>1</v>
      </c>
      <c r="AI686" s="18">
        <v>0</v>
      </c>
      <c r="AJ686" s="14">
        <f t="shared" si="72"/>
        <v>61669</v>
      </c>
      <c r="AK686" s="18">
        <v>392</v>
      </c>
      <c r="AL686" s="14">
        <f t="shared" si="75"/>
        <v>62061</v>
      </c>
      <c r="AM686" s="21">
        <v>64634</v>
      </c>
      <c r="AN686" s="17">
        <v>86.3</v>
      </c>
      <c r="AO686" s="14">
        <v>1</v>
      </c>
    </row>
    <row r="687" spans="1:41">
      <c r="A687" s="14" t="s">
        <v>735</v>
      </c>
      <c r="B687" s="18" t="s">
        <v>716</v>
      </c>
      <c r="C687" s="14">
        <v>686</v>
      </c>
      <c r="D687" s="14">
        <v>-2.2607270000000002</v>
      </c>
      <c r="E687" s="14">
        <f t="shared" si="73"/>
        <v>0.95452519515580625</v>
      </c>
      <c r="F687" s="15">
        <v>74956</v>
      </c>
      <c r="G687" s="15">
        <v>3571</v>
      </c>
      <c r="H687" s="15">
        <v>46</v>
      </c>
      <c r="I687" s="15">
        <v>78573</v>
      </c>
      <c r="J687" s="15">
        <v>646</v>
      </c>
      <c r="K687" s="15">
        <v>79219</v>
      </c>
      <c r="L687" s="15">
        <v>79900</v>
      </c>
      <c r="M687" s="15">
        <v>93491</v>
      </c>
      <c r="N687" s="16">
        <f t="shared" si="70"/>
        <v>0.97713246957750066</v>
      </c>
      <c r="O687" s="19">
        <f t="shared" si="71"/>
        <v>1975</v>
      </c>
      <c r="P687" s="20">
        <v>84392</v>
      </c>
      <c r="Q687" s="18">
        <v>1352</v>
      </c>
      <c r="R687" s="18">
        <v>408</v>
      </c>
      <c r="S687" s="18">
        <v>215</v>
      </c>
      <c r="T687" s="18">
        <v>3</v>
      </c>
      <c r="U687" s="18">
        <v>2</v>
      </c>
      <c r="V687" s="18">
        <v>1</v>
      </c>
      <c r="W687" s="18">
        <v>2</v>
      </c>
      <c r="X687" s="18">
        <v>23</v>
      </c>
      <c r="Y687" s="18">
        <v>2</v>
      </c>
      <c r="Z687" s="18">
        <v>6</v>
      </c>
      <c r="AA687" s="18">
        <v>4</v>
      </c>
      <c r="AB687" s="18">
        <v>17</v>
      </c>
      <c r="AC687" s="18">
        <v>4</v>
      </c>
      <c r="AD687" s="18">
        <v>5</v>
      </c>
      <c r="AE687" s="18">
        <v>42</v>
      </c>
      <c r="AF687" s="18">
        <v>44</v>
      </c>
      <c r="AG687" s="18">
        <v>5</v>
      </c>
      <c r="AH687" s="18">
        <v>4</v>
      </c>
      <c r="AI687" s="18">
        <v>7</v>
      </c>
      <c r="AJ687" s="14">
        <f t="shared" si="72"/>
        <v>86538</v>
      </c>
      <c r="AK687" s="18">
        <v>631</v>
      </c>
      <c r="AL687" s="14">
        <f t="shared" si="75"/>
        <v>87169</v>
      </c>
      <c r="AM687" s="21">
        <v>100092</v>
      </c>
      <c r="AN687" s="17">
        <v>73.3</v>
      </c>
      <c r="AO687" s="14">
        <v>1</v>
      </c>
    </row>
    <row r="688" spans="1:41">
      <c r="A688" s="14" t="s">
        <v>735</v>
      </c>
      <c r="B688" s="18" t="s">
        <v>717</v>
      </c>
      <c r="C688" s="14">
        <v>687</v>
      </c>
      <c r="D688" s="14">
        <v>-7.5378800000000004</v>
      </c>
      <c r="E688" s="14">
        <f t="shared" si="73"/>
        <v>0.92106276472853288</v>
      </c>
      <c r="F688" s="15">
        <v>23920</v>
      </c>
      <c r="G688" s="15">
        <v>2050</v>
      </c>
      <c r="H688" s="15">
        <v>195</v>
      </c>
      <c r="I688" s="15">
        <v>26165</v>
      </c>
      <c r="J688" s="15">
        <v>253</v>
      </c>
      <c r="K688" s="15">
        <v>26418</v>
      </c>
      <c r="L688" s="15">
        <v>27823</v>
      </c>
      <c r="M688" s="15">
        <v>44192</v>
      </c>
      <c r="N688" s="16">
        <f t="shared" si="70"/>
        <v>0.99644156464933475</v>
      </c>
      <c r="O688" s="19">
        <f t="shared" si="71"/>
        <v>134</v>
      </c>
      <c r="P688" s="20">
        <v>37523</v>
      </c>
      <c r="Q688" s="18">
        <v>104</v>
      </c>
      <c r="R688" s="18">
        <v>24</v>
      </c>
      <c r="S688" s="18">
        <v>6</v>
      </c>
      <c r="T688" s="18">
        <v>0</v>
      </c>
      <c r="U688" s="18">
        <v>0</v>
      </c>
      <c r="V688" s="18">
        <v>4</v>
      </c>
      <c r="W688" s="18">
        <v>1</v>
      </c>
      <c r="X688" s="18">
        <v>1</v>
      </c>
      <c r="Y688" s="18">
        <v>4</v>
      </c>
      <c r="Z688" s="18">
        <v>0</v>
      </c>
      <c r="AA688" s="18">
        <v>0</v>
      </c>
      <c r="AB688" s="18">
        <v>1</v>
      </c>
      <c r="AC688" s="18">
        <v>1</v>
      </c>
      <c r="AD688" s="18">
        <v>1</v>
      </c>
      <c r="AE688" s="18">
        <v>20</v>
      </c>
      <c r="AF688" s="18">
        <v>7</v>
      </c>
      <c r="AG688" s="18">
        <v>4</v>
      </c>
      <c r="AH688" s="18">
        <v>0</v>
      </c>
      <c r="AI688" s="18">
        <v>0</v>
      </c>
      <c r="AJ688" s="14">
        <f t="shared" si="72"/>
        <v>37701</v>
      </c>
      <c r="AK688" s="18">
        <v>273</v>
      </c>
      <c r="AL688" s="14">
        <f t="shared" si="75"/>
        <v>37974</v>
      </c>
      <c r="AM688" s="21">
        <v>41544</v>
      </c>
      <c r="AN688" s="17">
        <v>84.1</v>
      </c>
      <c r="AO688" s="14">
        <v>1</v>
      </c>
    </row>
    <row r="689" spans="1:41">
      <c r="A689" s="14" t="s">
        <v>735</v>
      </c>
      <c r="B689" s="18" t="s">
        <v>718</v>
      </c>
      <c r="C689" s="14">
        <v>688</v>
      </c>
      <c r="D689" s="14">
        <v>-18.196770000000001</v>
      </c>
      <c r="E689" s="14">
        <f t="shared" si="73"/>
        <v>0.79819726719485584</v>
      </c>
      <c r="F689" s="15">
        <v>13903</v>
      </c>
      <c r="G689" s="15">
        <v>3515</v>
      </c>
      <c r="H689" s="15">
        <v>86</v>
      </c>
      <c r="I689" s="15">
        <v>17504</v>
      </c>
      <c r="J689" s="15">
        <v>563</v>
      </c>
      <c r="K689" s="15">
        <v>18067</v>
      </c>
      <c r="L689" s="15">
        <v>18619</v>
      </c>
      <c r="M689" s="15">
        <v>49763</v>
      </c>
      <c r="N689" s="16">
        <f t="shared" si="70"/>
        <v>0.98016494414865851</v>
      </c>
      <c r="O689" s="19">
        <f t="shared" si="71"/>
        <v>570</v>
      </c>
      <c r="P689" s="18">
        <v>28167</v>
      </c>
      <c r="Q689" s="18">
        <v>161</v>
      </c>
      <c r="R689" s="18">
        <v>392</v>
      </c>
      <c r="S689" s="18">
        <v>17</v>
      </c>
      <c r="T689" s="18">
        <v>4</v>
      </c>
      <c r="U689" s="18">
        <v>2</v>
      </c>
      <c r="V689" s="18">
        <v>7</v>
      </c>
      <c r="W689" s="18">
        <v>10</v>
      </c>
      <c r="X689" s="18">
        <v>13</v>
      </c>
      <c r="Y689" s="18">
        <v>4</v>
      </c>
      <c r="Z689" s="18">
        <v>4</v>
      </c>
      <c r="AA689" s="18">
        <v>7</v>
      </c>
      <c r="AB689" s="18">
        <v>8</v>
      </c>
      <c r="AC689" s="18">
        <v>6</v>
      </c>
      <c r="AD689" s="18">
        <v>2</v>
      </c>
      <c r="AE689" s="18">
        <v>43</v>
      </c>
      <c r="AF689" s="18">
        <v>21</v>
      </c>
      <c r="AG689" s="18">
        <v>12</v>
      </c>
      <c r="AH689" s="18">
        <v>3</v>
      </c>
      <c r="AI689" s="18">
        <v>2</v>
      </c>
      <c r="AJ689" s="14">
        <f t="shared" si="72"/>
        <v>28885</v>
      </c>
      <c r="AK689" s="18">
        <v>559</v>
      </c>
      <c r="AL689" s="14">
        <f t="shared" si="75"/>
        <v>29444</v>
      </c>
      <c r="AM689" s="21">
        <v>45146</v>
      </c>
      <c r="AN689" s="17">
        <v>87.8</v>
      </c>
      <c r="AO689" s="14">
        <v>2</v>
      </c>
    </row>
    <row r="690" spans="1:41">
      <c r="A690" s="14" t="s">
        <v>735</v>
      </c>
      <c r="B690" s="18" t="s">
        <v>719</v>
      </c>
      <c r="C690" s="14">
        <v>689</v>
      </c>
      <c r="D690" s="14">
        <v>-3.41188</v>
      </c>
      <c r="E690" s="14">
        <f t="shared" si="73"/>
        <v>0.9595188468396072</v>
      </c>
      <c r="F690" s="15">
        <v>38209</v>
      </c>
      <c r="G690" s="15">
        <v>1612</v>
      </c>
      <c r="H690" s="15">
        <v>189</v>
      </c>
      <c r="I690" s="15">
        <v>40010</v>
      </c>
      <c r="J690" s="15">
        <v>313</v>
      </c>
      <c r="K690" s="15">
        <v>40323</v>
      </c>
      <c r="L690" s="15">
        <v>42462</v>
      </c>
      <c r="M690" s="15">
        <v>63258</v>
      </c>
      <c r="N690" s="16">
        <f t="shared" si="70"/>
        <v>0.99363765283047789</v>
      </c>
      <c r="O690" s="19">
        <f t="shared" si="71"/>
        <v>332</v>
      </c>
      <c r="P690" s="18">
        <v>51850</v>
      </c>
      <c r="Q690" s="18">
        <v>217</v>
      </c>
      <c r="R690" s="18">
        <v>71</v>
      </c>
      <c r="S690" s="18">
        <v>44</v>
      </c>
      <c r="T690" s="18">
        <v>5</v>
      </c>
      <c r="U690" s="18">
        <v>2</v>
      </c>
      <c r="V690" s="18">
        <v>0</v>
      </c>
      <c r="W690" s="18">
        <v>2</v>
      </c>
      <c r="X690" s="18">
        <v>0</v>
      </c>
      <c r="Y690" s="18">
        <v>1</v>
      </c>
      <c r="Z690" s="18">
        <v>2</v>
      </c>
      <c r="AA690" s="18">
        <v>0</v>
      </c>
      <c r="AB690" s="18">
        <v>3</v>
      </c>
      <c r="AC690" s="18">
        <v>1</v>
      </c>
      <c r="AD690" s="18">
        <v>2</v>
      </c>
      <c r="AE690" s="18">
        <v>24</v>
      </c>
      <c r="AF690" s="18">
        <v>12</v>
      </c>
      <c r="AG690" s="18">
        <v>4</v>
      </c>
      <c r="AH690" s="18">
        <v>0</v>
      </c>
      <c r="AI690" s="18">
        <v>1</v>
      </c>
      <c r="AJ690" s="14">
        <f t="shared" si="72"/>
        <v>52241</v>
      </c>
      <c r="AK690" s="18">
        <v>571</v>
      </c>
      <c r="AL690" s="14">
        <f t="shared" si="75"/>
        <v>52812</v>
      </c>
      <c r="AM690" s="21">
        <v>58866</v>
      </c>
      <c r="AN690" s="17">
        <v>79.599999999999994</v>
      </c>
      <c r="AO690" s="14">
        <v>4</v>
      </c>
    </row>
    <row r="691" spans="1:41">
      <c r="A691" s="14" t="s">
        <v>735</v>
      </c>
      <c r="B691" s="18" t="s">
        <v>720</v>
      </c>
      <c r="C691" s="14">
        <v>690</v>
      </c>
      <c r="D691" s="14">
        <v>-2.9949140000000001</v>
      </c>
      <c r="E691" s="14">
        <f t="shared" si="73"/>
        <v>0.95030599755201961</v>
      </c>
      <c r="F691" s="15">
        <v>69876</v>
      </c>
      <c r="G691" s="15">
        <v>3654</v>
      </c>
      <c r="H691" s="15">
        <v>287</v>
      </c>
      <c r="I691" s="15">
        <v>73817</v>
      </c>
      <c r="J691" s="15">
        <v>559</v>
      </c>
      <c r="K691" s="15">
        <v>74376</v>
      </c>
      <c r="L691" s="15">
        <v>77640</v>
      </c>
      <c r="M691" s="15">
        <v>88294</v>
      </c>
      <c r="N691" s="16">
        <f t="shared" si="70"/>
        <v>0.98025513935158848</v>
      </c>
      <c r="O691" s="19">
        <f t="shared" si="71"/>
        <v>1458</v>
      </c>
      <c r="P691" s="20">
        <v>72384</v>
      </c>
      <c r="Q691" s="18">
        <v>428</v>
      </c>
      <c r="R691" s="18">
        <v>970</v>
      </c>
      <c r="S691" s="18">
        <v>60</v>
      </c>
      <c r="T691" s="18">
        <v>10</v>
      </c>
      <c r="U691" s="18">
        <v>4</v>
      </c>
      <c r="V691" s="18">
        <v>6</v>
      </c>
      <c r="W691" s="18">
        <v>10</v>
      </c>
      <c r="X691" s="18">
        <v>10</v>
      </c>
      <c r="Y691" s="18">
        <v>6</v>
      </c>
      <c r="Z691" s="18">
        <v>6</v>
      </c>
      <c r="AA691" s="18">
        <v>6</v>
      </c>
      <c r="AB691" s="18">
        <v>8</v>
      </c>
      <c r="AC691" s="18">
        <v>4</v>
      </c>
      <c r="AD691" s="18">
        <v>1</v>
      </c>
      <c r="AE691" s="18">
        <v>62</v>
      </c>
      <c r="AF691" s="18">
        <v>42</v>
      </c>
      <c r="AG691" s="18">
        <v>30</v>
      </c>
      <c r="AH691" s="18">
        <v>3</v>
      </c>
      <c r="AI691" s="18">
        <v>10</v>
      </c>
      <c r="AJ691" s="14">
        <f t="shared" si="72"/>
        <v>74060</v>
      </c>
      <c r="AK691" s="18">
        <v>775</v>
      </c>
      <c r="AL691" s="14">
        <f t="shared" si="75"/>
        <v>74835</v>
      </c>
      <c r="AM691" s="21">
        <v>90754</v>
      </c>
      <c r="AN691" s="17">
        <v>74.3</v>
      </c>
      <c r="AO691" s="14">
        <v>1</v>
      </c>
    </row>
    <row r="692" spans="1:41">
      <c r="A692" s="14" t="s">
        <v>735</v>
      </c>
      <c r="B692" s="18" t="s">
        <v>721</v>
      </c>
      <c r="C692" s="14">
        <v>691</v>
      </c>
      <c r="D692" s="14">
        <v>-0.58804599999999996</v>
      </c>
      <c r="E692" s="14">
        <f t="shared" si="73"/>
        <v>0.98506359594225701</v>
      </c>
      <c r="F692" s="15">
        <v>82636</v>
      </c>
      <c r="G692" s="15">
        <v>1253</v>
      </c>
      <c r="H692" s="15">
        <v>0</v>
      </c>
      <c r="I692" s="15">
        <v>83889</v>
      </c>
      <c r="J692" s="15">
        <v>299</v>
      </c>
      <c r="K692" s="15">
        <v>84188</v>
      </c>
      <c r="L692" s="15">
        <v>84188</v>
      </c>
      <c r="M692" s="15">
        <v>85885</v>
      </c>
      <c r="N692" s="16">
        <f t="shared" si="70"/>
        <v>0.99094405594405599</v>
      </c>
      <c r="O692" s="19">
        <f t="shared" si="71"/>
        <v>777</v>
      </c>
      <c r="P692" s="18">
        <v>85023</v>
      </c>
      <c r="Q692" s="18">
        <v>546</v>
      </c>
      <c r="R692" s="18">
        <v>145</v>
      </c>
      <c r="S692" s="18">
        <v>86</v>
      </c>
      <c r="T692" s="18">
        <v>6</v>
      </c>
      <c r="U692" s="18">
        <v>5</v>
      </c>
      <c r="V692" s="18">
        <v>6</v>
      </c>
      <c r="W692" s="18">
        <v>2</v>
      </c>
      <c r="X692" s="18">
        <v>12</v>
      </c>
      <c r="Y692" s="18">
        <v>8</v>
      </c>
      <c r="Z692" s="18">
        <v>8</v>
      </c>
      <c r="AA692" s="18">
        <v>2</v>
      </c>
      <c r="AB692" s="18">
        <v>10</v>
      </c>
      <c r="AC692" s="18">
        <v>0</v>
      </c>
      <c r="AD692" s="18">
        <v>13</v>
      </c>
      <c r="AE692" s="18">
        <v>45</v>
      </c>
      <c r="AF692" s="18">
        <v>27</v>
      </c>
      <c r="AG692" s="18">
        <v>13</v>
      </c>
      <c r="AH692" s="18">
        <v>6</v>
      </c>
      <c r="AI692" s="18">
        <v>1</v>
      </c>
      <c r="AJ692" s="14">
        <f t="shared" si="72"/>
        <v>85964</v>
      </c>
      <c r="AK692" s="18">
        <v>947</v>
      </c>
      <c r="AL692" s="14">
        <f t="shared" si="75"/>
        <v>86911</v>
      </c>
      <c r="AM692" s="21">
        <v>98025</v>
      </c>
      <c r="AN692" s="17">
        <v>84.7</v>
      </c>
      <c r="AO692" s="14">
        <v>1</v>
      </c>
    </row>
    <row r="693" spans="1:41">
      <c r="A693" s="14" t="s">
        <v>735</v>
      </c>
      <c r="B693" s="18" t="s">
        <v>722</v>
      </c>
      <c r="C693" s="14">
        <v>692</v>
      </c>
      <c r="D693" s="14">
        <v>-7.5459379999999996</v>
      </c>
      <c r="E693" s="14">
        <f t="shared" si="73"/>
        <v>0.91102005372988526</v>
      </c>
      <c r="F693" s="15">
        <v>33572</v>
      </c>
      <c r="G693" s="15">
        <v>3279</v>
      </c>
      <c r="H693" s="15">
        <v>411</v>
      </c>
      <c r="I693" s="15">
        <v>37262</v>
      </c>
      <c r="J693" s="15">
        <v>1635</v>
      </c>
      <c r="K693" s="15">
        <v>38897</v>
      </c>
      <c r="L693" s="15">
        <v>40260</v>
      </c>
      <c r="M693" s="15">
        <v>66334</v>
      </c>
      <c r="N693" s="16">
        <f t="shared" si="70"/>
        <v>0.98647944026095291</v>
      </c>
      <c r="O693" s="19">
        <f t="shared" si="71"/>
        <v>1115</v>
      </c>
      <c r="P693" s="18">
        <v>81352</v>
      </c>
      <c r="Q693" s="18">
        <v>899</v>
      </c>
      <c r="R693" s="18">
        <v>156</v>
      </c>
      <c r="S693" s="18">
        <v>60</v>
      </c>
      <c r="T693" s="18">
        <v>5</v>
      </c>
      <c r="U693" s="18">
        <v>3</v>
      </c>
      <c r="V693" s="18">
        <v>1</v>
      </c>
      <c r="W693" s="18">
        <v>1</v>
      </c>
      <c r="X693" s="18">
        <v>10</v>
      </c>
      <c r="Y693" s="18">
        <v>1</v>
      </c>
      <c r="Z693" s="18">
        <v>5</v>
      </c>
      <c r="AA693" s="18">
        <v>1</v>
      </c>
      <c r="AB693" s="18">
        <v>6</v>
      </c>
      <c r="AC693" s="18">
        <v>2</v>
      </c>
      <c r="AD693" s="18">
        <v>1</v>
      </c>
      <c r="AE693" s="20">
        <v>41</v>
      </c>
      <c r="AF693" s="18">
        <v>19</v>
      </c>
      <c r="AG693" s="18">
        <v>6</v>
      </c>
      <c r="AH693" s="18">
        <v>3</v>
      </c>
      <c r="AI693" s="18">
        <v>0</v>
      </c>
      <c r="AJ693" s="14">
        <f t="shared" si="72"/>
        <v>82572</v>
      </c>
      <c r="AK693" s="18">
        <v>741</v>
      </c>
      <c r="AL693" s="14">
        <f t="shared" si="75"/>
        <v>83313</v>
      </c>
      <c r="AM693" s="21">
        <v>100252</v>
      </c>
      <c r="AN693" s="17">
        <v>84.3</v>
      </c>
      <c r="AO693" s="14">
        <v>1</v>
      </c>
    </row>
    <row r="694" spans="1:41">
      <c r="A694" s="14" t="s">
        <v>735</v>
      </c>
      <c r="B694" s="18" t="s">
        <v>723</v>
      </c>
      <c r="C694" s="14">
        <v>693</v>
      </c>
      <c r="D694" s="14">
        <v>2.320951</v>
      </c>
      <c r="E694" s="14">
        <f t="shared" si="73"/>
        <v>0.96739645905785643</v>
      </c>
      <c r="F694" s="15">
        <v>73437</v>
      </c>
      <c r="G694" s="15">
        <v>2475</v>
      </c>
      <c r="H694" s="15">
        <v>421</v>
      </c>
      <c r="I694" s="15">
        <v>76333</v>
      </c>
      <c r="J694" s="15">
        <v>582</v>
      </c>
      <c r="K694" s="15">
        <v>76915</v>
      </c>
      <c r="L694" s="15">
        <v>80819</v>
      </c>
      <c r="M694" s="15">
        <v>90539</v>
      </c>
      <c r="N694" s="16">
        <f t="shared" si="70"/>
        <v>0.9441869541884178</v>
      </c>
      <c r="O694" s="19">
        <f t="shared" si="71"/>
        <v>3432</v>
      </c>
      <c r="P694" s="20">
        <v>58059</v>
      </c>
      <c r="Q694" s="18">
        <v>3277</v>
      </c>
      <c r="R694" s="18">
        <v>69</v>
      </c>
      <c r="S694" s="18">
        <v>86</v>
      </c>
      <c r="T694" s="18">
        <v>29</v>
      </c>
      <c r="U694" s="18">
        <v>4</v>
      </c>
      <c r="V694" s="18">
        <v>4</v>
      </c>
      <c r="W694" s="18">
        <v>1</v>
      </c>
      <c r="X694" s="18">
        <v>4</v>
      </c>
      <c r="Y694" s="18">
        <v>3</v>
      </c>
      <c r="Z694" s="18">
        <v>10</v>
      </c>
      <c r="AA694" s="18">
        <v>3</v>
      </c>
      <c r="AB694" s="18">
        <v>7</v>
      </c>
      <c r="AC694" s="18">
        <v>4</v>
      </c>
      <c r="AD694" s="18">
        <v>6</v>
      </c>
      <c r="AE694" s="18">
        <v>57</v>
      </c>
      <c r="AF694" s="18">
        <v>31</v>
      </c>
      <c r="AG694" s="18">
        <v>11</v>
      </c>
      <c r="AH694" s="18">
        <v>3</v>
      </c>
      <c r="AI694" s="18">
        <v>13</v>
      </c>
      <c r="AJ694" s="14">
        <f t="shared" si="72"/>
        <v>61681</v>
      </c>
      <c r="AK694" s="18">
        <v>1179</v>
      </c>
      <c r="AL694" s="14">
        <f t="shared" si="75"/>
        <v>62860</v>
      </c>
      <c r="AM694" s="21">
        <v>96206</v>
      </c>
      <c r="AN694" s="17">
        <v>68.2</v>
      </c>
      <c r="AO694" s="14">
        <v>2</v>
      </c>
    </row>
    <row r="695" spans="1:41">
      <c r="A695" s="14" t="s">
        <v>735</v>
      </c>
      <c r="B695" s="18" t="s">
        <v>724</v>
      </c>
      <c r="C695" s="14">
        <v>694</v>
      </c>
      <c r="D695" s="14">
        <v>-3.0279500000000001</v>
      </c>
      <c r="E695" s="14">
        <f t="shared" si="73"/>
        <v>0.95836706033801777</v>
      </c>
      <c r="F695" s="15">
        <v>98270</v>
      </c>
      <c r="G695" s="15">
        <v>4269</v>
      </c>
      <c r="H695" s="15">
        <v>0</v>
      </c>
      <c r="I695" s="15">
        <v>102539</v>
      </c>
      <c r="J695" s="15">
        <v>1854</v>
      </c>
      <c r="K695" s="15">
        <v>104393</v>
      </c>
      <c r="L695" s="15">
        <v>104567</v>
      </c>
      <c r="M695" s="15">
        <v>120919</v>
      </c>
      <c r="N695" s="16">
        <f t="shared" si="70"/>
        <v>0.98864655649075384</v>
      </c>
      <c r="O695" s="19">
        <f t="shared" si="71"/>
        <v>924</v>
      </c>
      <c r="P695" s="20">
        <v>80461</v>
      </c>
      <c r="Q695" s="18">
        <v>433</v>
      </c>
      <c r="R695" s="18">
        <v>408</v>
      </c>
      <c r="S695" s="18">
        <v>83</v>
      </c>
      <c r="T695" s="18">
        <v>15</v>
      </c>
      <c r="U695" s="18">
        <v>9</v>
      </c>
      <c r="V695" s="18">
        <v>7</v>
      </c>
      <c r="W695" s="18">
        <v>8</v>
      </c>
      <c r="X695" s="18">
        <v>16</v>
      </c>
      <c r="Y695" s="18">
        <v>16</v>
      </c>
      <c r="Z695" s="18">
        <v>3</v>
      </c>
      <c r="AA695" s="18">
        <v>6</v>
      </c>
      <c r="AB695" s="18">
        <v>13</v>
      </c>
      <c r="AC695" s="18">
        <v>15</v>
      </c>
      <c r="AD695" s="18">
        <v>9</v>
      </c>
      <c r="AE695" s="18">
        <v>89</v>
      </c>
      <c r="AF695" s="18">
        <v>48</v>
      </c>
      <c r="AG695" s="18">
        <v>24</v>
      </c>
      <c r="AH695" s="18">
        <v>8</v>
      </c>
      <c r="AI695" s="18">
        <v>0</v>
      </c>
      <c r="AJ695" s="14">
        <f t="shared" si="72"/>
        <v>81671</v>
      </c>
      <c r="AK695" s="18">
        <v>1223</v>
      </c>
      <c r="AL695" s="14">
        <f t="shared" si="75"/>
        <v>82894</v>
      </c>
      <c r="AM695" s="21">
        <v>116490</v>
      </c>
      <c r="AN695" s="17">
        <v>85.2</v>
      </c>
      <c r="AO695" s="14">
        <v>1</v>
      </c>
    </row>
    <row r="696" spans="1:41">
      <c r="A696" s="14" t="s">
        <v>735</v>
      </c>
      <c r="B696" s="18" t="s">
        <v>725</v>
      </c>
      <c r="C696" s="14">
        <v>695</v>
      </c>
      <c r="D696" s="14">
        <v>1.735447</v>
      </c>
      <c r="E696" s="14">
        <f t="shared" si="73"/>
        <v>0.99326583775195376</v>
      </c>
      <c r="F696" s="15">
        <v>107525</v>
      </c>
      <c r="G696" s="15">
        <v>729</v>
      </c>
      <c r="H696" s="15">
        <v>0</v>
      </c>
      <c r="I696" s="15">
        <v>108254</v>
      </c>
      <c r="J696" s="15">
        <v>57</v>
      </c>
      <c r="K696" s="15">
        <v>108311</v>
      </c>
      <c r="L696" s="15">
        <v>109423</v>
      </c>
      <c r="M696" s="15">
        <v>116932</v>
      </c>
      <c r="N696" s="16">
        <f t="shared" si="70"/>
        <v>0.97591136903191766</v>
      </c>
      <c r="O696" s="19">
        <f t="shared" si="71"/>
        <v>2283</v>
      </c>
      <c r="P696" s="20">
        <v>92492</v>
      </c>
      <c r="Q696" s="18">
        <v>1932</v>
      </c>
      <c r="R696" s="18">
        <v>276</v>
      </c>
      <c r="S696" s="18">
        <v>75</v>
      </c>
      <c r="T696" s="18">
        <v>11</v>
      </c>
      <c r="U696" s="18">
        <v>8</v>
      </c>
      <c r="V696" s="18">
        <v>5</v>
      </c>
      <c r="W696" s="18">
        <v>6</v>
      </c>
      <c r="X696" s="18">
        <v>16</v>
      </c>
      <c r="Y696" s="18">
        <v>136</v>
      </c>
      <c r="Z696" s="18">
        <v>10</v>
      </c>
      <c r="AA696" s="18">
        <v>3</v>
      </c>
      <c r="AB696" s="18">
        <v>13</v>
      </c>
      <c r="AC696" s="18">
        <v>5</v>
      </c>
      <c r="AD696" s="18">
        <v>6</v>
      </c>
      <c r="AE696" s="18">
        <v>85</v>
      </c>
      <c r="AF696" s="18">
        <v>41</v>
      </c>
      <c r="AG696" s="18">
        <v>12</v>
      </c>
      <c r="AH696" s="18">
        <v>4</v>
      </c>
      <c r="AI696" s="18">
        <v>8</v>
      </c>
      <c r="AJ696" s="14">
        <f t="shared" si="72"/>
        <v>95144</v>
      </c>
      <c r="AK696" s="18">
        <v>1279</v>
      </c>
      <c r="AL696" s="14">
        <f t="shared" si="75"/>
        <v>96423</v>
      </c>
      <c r="AM696" s="21">
        <v>136018</v>
      </c>
      <c r="AN696" s="17">
        <v>70.3</v>
      </c>
      <c r="AO696" s="14">
        <v>1</v>
      </c>
    </row>
    <row r="697" spans="1:41">
      <c r="A697" s="14" t="s">
        <v>735</v>
      </c>
      <c r="B697" s="18" t="s">
        <v>726</v>
      </c>
      <c r="C697" s="14">
        <v>696</v>
      </c>
      <c r="D697" s="14">
        <v>-4.4854609999999999</v>
      </c>
      <c r="E697" s="14">
        <f t="shared" si="73"/>
        <v>0.94225540801450014</v>
      </c>
      <c r="F697" s="15">
        <f>203932-(G697+H697)</f>
        <v>191308</v>
      </c>
      <c r="G697" s="15">
        <v>11724</v>
      </c>
      <c r="H697" s="15">
        <v>900</v>
      </c>
      <c r="I697" s="15">
        <v>203932</v>
      </c>
      <c r="J697" s="15">
        <v>2916</v>
      </c>
      <c r="K697" s="15">
        <v>206848</v>
      </c>
      <c r="L697" s="15">
        <v>221090</v>
      </c>
      <c r="M697" s="15">
        <v>414090</v>
      </c>
      <c r="N697" s="16">
        <f t="shared" si="70"/>
        <v>0.98711001336108462</v>
      </c>
      <c r="O697" s="19">
        <f t="shared" si="71"/>
        <v>4843</v>
      </c>
      <c r="P697" s="20">
        <v>370875</v>
      </c>
      <c r="Q697" s="18">
        <v>1170</v>
      </c>
      <c r="R697" s="20">
        <v>3470</v>
      </c>
      <c r="S697" s="18">
        <v>203</v>
      </c>
      <c r="T697" s="18">
        <v>53</v>
      </c>
      <c r="U697" s="18">
        <v>23</v>
      </c>
      <c r="V697" s="18">
        <v>12</v>
      </c>
      <c r="W697" s="18">
        <v>28</v>
      </c>
      <c r="X697" s="18">
        <v>57</v>
      </c>
      <c r="Y697" s="18">
        <v>20</v>
      </c>
      <c r="Z697" s="18">
        <v>22</v>
      </c>
      <c r="AA697" s="18">
        <v>16</v>
      </c>
      <c r="AB697" s="18">
        <v>53</v>
      </c>
      <c r="AC697" s="18">
        <v>27</v>
      </c>
      <c r="AD697" s="18">
        <v>20</v>
      </c>
      <c r="AE697" s="18">
        <v>345</v>
      </c>
      <c r="AF697" s="18">
        <v>132</v>
      </c>
      <c r="AG697" s="18">
        <v>230</v>
      </c>
      <c r="AH697" s="18">
        <v>23</v>
      </c>
      <c r="AI697" s="18">
        <v>20</v>
      </c>
      <c r="AJ697" s="14">
        <f t="shared" si="72"/>
        <v>376799</v>
      </c>
      <c r="AK697" s="20">
        <v>3888</v>
      </c>
      <c r="AL697" s="14">
        <f t="shared" si="75"/>
        <v>380687</v>
      </c>
      <c r="AM697" s="21">
        <v>492072</v>
      </c>
      <c r="AN697" s="17">
        <v>84.7</v>
      </c>
      <c r="AO697" s="14">
        <v>2</v>
      </c>
    </row>
    <row r="698" spans="1:41">
      <c r="A698" s="14" t="s">
        <v>735</v>
      </c>
      <c r="B698" s="18" t="s">
        <v>727</v>
      </c>
      <c r="C698" s="14">
        <v>697</v>
      </c>
      <c r="D698" s="14">
        <v>-3.779188</v>
      </c>
      <c r="E698" s="14">
        <f t="shared" si="73"/>
        <v>0.94513361578274091</v>
      </c>
      <c r="F698" s="15">
        <v>80532</v>
      </c>
      <c r="G698" s="15">
        <v>4675</v>
      </c>
      <c r="H698" s="15">
        <v>356</v>
      </c>
      <c r="I698" s="15">
        <v>85563</v>
      </c>
      <c r="J698" s="15">
        <v>1540</v>
      </c>
      <c r="K698" s="15">
        <v>87103</v>
      </c>
      <c r="L698" s="15">
        <v>92181</v>
      </c>
      <c r="M698" s="15">
        <v>119885</v>
      </c>
      <c r="N698" s="16">
        <f t="shared" si="70"/>
        <v>0.98292549203898272</v>
      </c>
      <c r="O698" s="19">
        <f t="shared" si="71"/>
        <v>1526</v>
      </c>
      <c r="P698" s="20">
        <v>87847</v>
      </c>
      <c r="Q698" s="18">
        <v>1313</v>
      </c>
      <c r="R698" s="18">
        <v>181</v>
      </c>
      <c r="S698" s="18">
        <v>32</v>
      </c>
      <c r="T698" s="18">
        <v>26</v>
      </c>
      <c r="U698" s="18">
        <v>2</v>
      </c>
      <c r="V698" s="18">
        <v>3</v>
      </c>
      <c r="W698" s="18">
        <v>4</v>
      </c>
      <c r="X698" s="18">
        <v>6</v>
      </c>
      <c r="Y698" s="18">
        <v>8</v>
      </c>
      <c r="Z698" s="18">
        <v>4</v>
      </c>
      <c r="AA698" s="18">
        <v>5</v>
      </c>
      <c r="AB698" s="18">
        <v>7</v>
      </c>
      <c r="AC698" s="18">
        <v>5</v>
      </c>
      <c r="AD698" s="18">
        <v>5</v>
      </c>
      <c r="AE698" s="18">
        <v>77</v>
      </c>
      <c r="AF698" s="18">
        <v>29</v>
      </c>
      <c r="AG698" s="18">
        <v>38</v>
      </c>
      <c r="AH698" s="18">
        <v>3</v>
      </c>
      <c r="AI698" s="18">
        <v>6</v>
      </c>
      <c r="AJ698" s="14">
        <f t="shared" si="72"/>
        <v>89601</v>
      </c>
      <c r="AK698" s="18">
        <v>1558</v>
      </c>
      <c r="AL698" s="14">
        <f t="shared" si="75"/>
        <v>91159</v>
      </c>
      <c r="AM698" s="21">
        <v>123594</v>
      </c>
      <c r="AN698" s="17">
        <v>80.3</v>
      </c>
      <c r="AO698" s="14">
        <v>3</v>
      </c>
    </row>
    <row r="699" spans="1:41">
      <c r="A699" s="14" t="s">
        <v>735</v>
      </c>
      <c r="B699" s="18" t="s">
        <v>728</v>
      </c>
      <c r="C699" s="14">
        <v>698</v>
      </c>
      <c r="D699" s="14">
        <v>2.118795</v>
      </c>
      <c r="E699" s="14">
        <f t="shared" si="73"/>
        <v>0.99340834534138645</v>
      </c>
      <c r="F699" s="15">
        <v>32402</v>
      </c>
      <c r="G699" s="15">
        <v>215</v>
      </c>
      <c r="H699" s="15">
        <v>6</v>
      </c>
      <c r="I699" s="15">
        <v>32623</v>
      </c>
      <c r="J699" s="15">
        <v>109</v>
      </c>
      <c r="K699" s="15">
        <v>32732</v>
      </c>
      <c r="L699" s="15">
        <v>32732</v>
      </c>
      <c r="M699" s="15">
        <v>40015</v>
      </c>
      <c r="N699" s="16">
        <f t="shared" si="70"/>
        <v>0.97222039581826547</v>
      </c>
      <c r="O699" s="19">
        <f t="shared" si="71"/>
        <v>845</v>
      </c>
      <c r="P699" s="20">
        <v>29573</v>
      </c>
      <c r="Q699" s="18">
        <v>721</v>
      </c>
      <c r="R699" s="18">
        <v>92</v>
      </c>
      <c r="S699" s="18">
        <v>32</v>
      </c>
      <c r="T699" s="18">
        <v>5</v>
      </c>
      <c r="U699" s="18">
        <v>0</v>
      </c>
      <c r="V699" s="18">
        <v>1</v>
      </c>
      <c r="W699" s="18">
        <v>2</v>
      </c>
      <c r="X699" s="18">
        <v>4</v>
      </c>
      <c r="Y699" s="18">
        <v>2</v>
      </c>
      <c r="Z699" s="18">
        <v>4</v>
      </c>
      <c r="AA699" s="18">
        <v>1</v>
      </c>
      <c r="AB699" s="18">
        <v>4</v>
      </c>
      <c r="AC699" s="18">
        <v>0</v>
      </c>
      <c r="AD699" s="18">
        <v>0</v>
      </c>
      <c r="AE699" s="18">
        <v>13</v>
      </c>
      <c r="AF699" s="18">
        <v>13</v>
      </c>
      <c r="AG699" s="18">
        <v>4</v>
      </c>
      <c r="AH699" s="18">
        <v>1</v>
      </c>
      <c r="AI699" s="18">
        <v>2</v>
      </c>
      <c r="AJ699" s="14">
        <f t="shared" si="72"/>
        <v>30474</v>
      </c>
      <c r="AK699" s="18">
        <v>400</v>
      </c>
      <c r="AL699" s="14">
        <f t="shared" si="75"/>
        <v>30874</v>
      </c>
      <c r="AM699" s="21">
        <v>35940</v>
      </c>
      <c r="AN699" s="17">
        <v>80.5</v>
      </c>
      <c r="AO699" s="14">
        <v>1</v>
      </c>
    </row>
    <row r="700" spans="1:41">
      <c r="A700" s="14" t="s">
        <v>735</v>
      </c>
      <c r="B700" s="18" t="s">
        <v>729</v>
      </c>
      <c r="C700" s="14">
        <v>699</v>
      </c>
      <c r="D700" s="14">
        <v>1.7045049999999999</v>
      </c>
      <c r="E700" s="14">
        <f t="shared" si="73"/>
        <v>0.99556859318437152</v>
      </c>
      <c r="F700" s="15">
        <v>47853</v>
      </c>
      <c r="G700" s="15">
        <v>213</v>
      </c>
      <c r="H700" s="15">
        <v>114</v>
      </c>
      <c r="I700" s="15">
        <v>48180</v>
      </c>
      <c r="J700" s="15">
        <v>238</v>
      </c>
      <c r="K700" s="15">
        <v>48418</v>
      </c>
      <c r="L700" s="15">
        <v>50703</v>
      </c>
      <c r="M700" s="15">
        <v>66492</v>
      </c>
      <c r="N700" s="16">
        <f t="shared" si="70"/>
        <v>0.97852354225132521</v>
      </c>
      <c r="O700" s="19">
        <f t="shared" si="71"/>
        <v>1102</v>
      </c>
      <c r="P700" s="20">
        <v>50210</v>
      </c>
      <c r="Q700" s="18">
        <v>778</v>
      </c>
      <c r="R700" s="18">
        <v>289</v>
      </c>
      <c r="S700" s="18">
        <v>35</v>
      </c>
      <c r="T700" s="18">
        <v>23</v>
      </c>
      <c r="U700" s="18">
        <v>2</v>
      </c>
      <c r="V700" s="18">
        <v>1</v>
      </c>
      <c r="W700" s="18">
        <v>0</v>
      </c>
      <c r="X700" s="18">
        <v>17</v>
      </c>
      <c r="Y700" s="18">
        <v>3</v>
      </c>
      <c r="Z700" s="18">
        <v>11</v>
      </c>
      <c r="AA700" s="18">
        <v>2</v>
      </c>
      <c r="AB700" s="18">
        <v>3</v>
      </c>
      <c r="AC700" s="18">
        <v>2</v>
      </c>
      <c r="AD700" s="18">
        <v>2</v>
      </c>
      <c r="AE700" s="18">
        <v>24</v>
      </c>
      <c r="AF700" s="18">
        <v>20</v>
      </c>
      <c r="AG700" s="18">
        <v>15</v>
      </c>
      <c r="AH700" s="18">
        <v>2</v>
      </c>
      <c r="AI700" s="18">
        <v>2</v>
      </c>
      <c r="AJ700" s="14">
        <f t="shared" si="72"/>
        <v>51441</v>
      </c>
      <c r="AK700" s="18">
        <v>472</v>
      </c>
      <c r="AL700" s="14">
        <f t="shared" si="75"/>
        <v>51913</v>
      </c>
      <c r="AM700" s="21">
        <v>61875</v>
      </c>
      <c r="AN700" s="17">
        <v>84.3</v>
      </c>
      <c r="AO700" s="14">
        <v>1</v>
      </c>
    </row>
    <row r="701" spans="1:41">
      <c r="A701" s="14" t="s">
        <v>735</v>
      </c>
      <c r="B701" s="18" t="s">
        <v>730</v>
      </c>
      <c r="C701" s="14">
        <v>700</v>
      </c>
      <c r="D701" s="14">
        <v>-14.37946</v>
      </c>
      <c r="E701" s="14">
        <f t="shared" si="73"/>
        <v>0.84819472616632863</v>
      </c>
      <c r="F701" s="15">
        <v>20908</v>
      </c>
      <c r="G701" s="15">
        <v>3742</v>
      </c>
      <c r="H701" s="15">
        <v>524</v>
      </c>
      <c r="I701" s="15">
        <v>25174</v>
      </c>
      <c r="J701" s="15">
        <v>0</v>
      </c>
      <c r="K701" s="15">
        <v>25174</v>
      </c>
      <c r="L701" s="15">
        <v>25813</v>
      </c>
      <c r="M701" s="15">
        <v>34426</v>
      </c>
      <c r="N701" s="16">
        <f t="shared" si="70"/>
        <v>0.99198936705223073</v>
      </c>
      <c r="O701" s="19">
        <f t="shared" si="71"/>
        <v>223</v>
      </c>
      <c r="P701" s="20">
        <v>27615</v>
      </c>
      <c r="Q701" s="18">
        <v>169</v>
      </c>
      <c r="R701" s="18">
        <v>36</v>
      </c>
      <c r="S701" s="18">
        <v>18</v>
      </c>
      <c r="T701" s="18">
        <v>5</v>
      </c>
      <c r="U701" s="18">
        <v>0</v>
      </c>
      <c r="V701" s="18">
        <v>1</v>
      </c>
      <c r="W701" s="18">
        <v>0</v>
      </c>
      <c r="X701" s="18">
        <v>3</v>
      </c>
      <c r="Y701" s="18">
        <v>0</v>
      </c>
      <c r="Z701" s="18">
        <v>0</v>
      </c>
      <c r="AA701" s="18">
        <v>0</v>
      </c>
      <c r="AB701" s="18">
        <v>1</v>
      </c>
      <c r="AC701" s="18">
        <v>0</v>
      </c>
      <c r="AD701" s="18">
        <v>3</v>
      </c>
      <c r="AE701" s="18">
        <v>15</v>
      </c>
      <c r="AF701" s="18">
        <v>9</v>
      </c>
      <c r="AG701" s="18">
        <v>6</v>
      </c>
      <c r="AH701" s="18">
        <v>0</v>
      </c>
      <c r="AI701" s="18">
        <v>8</v>
      </c>
      <c r="AJ701" s="14">
        <f t="shared" si="72"/>
        <v>27889</v>
      </c>
      <c r="AK701" s="18">
        <v>269</v>
      </c>
      <c r="AL701" s="14">
        <f t="shared" si="75"/>
        <v>28158</v>
      </c>
      <c r="AM701" s="21">
        <v>32704</v>
      </c>
      <c r="AN701" s="17">
        <v>83</v>
      </c>
      <c r="AO701" s="14">
        <v>1</v>
      </c>
    </row>
    <row r="702" spans="1:41">
      <c r="A702" s="14" t="s">
        <v>735</v>
      </c>
      <c r="B702" s="18" t="s">
        <v>731</v>
      </c>
      <c r="C702" s="14">
        <v>701</v>
      </c>
      <c r="D702" s="14">
        <v>-6.7757750000000003</v>
      </c>
      <c r="E702" s="14">
        <f t="shared" si="73"/>
        <v>0.91720178288131748</v>
      </c>
      <c r="F702" s="15">
        <v>24282</v>
      </c>
      <c r="G702" s="15">
        <v>2192</v>
      </c>
      <c r="H702" s="15">
        <v>208</v>
      </c>
      <c r="I702" s="15">
        <v>26682</v>
      </c>
      <c r="J702" s="15">
        <v>475</v>
      </c>
      <c r="K702" s="15">
        <v>27157</v>
      </c>
      <c r="L702" s="15">
        <v>27316</v>
      </c>
      <c r="M702" s="15">
        <v>35784</v>
      </c>
      <c r="N702" s="16">
        <f t="shared" si="70"/>
        <v>0.98495953094130395</v>
      </c>
      <c r="O702" s="19">
        <f t="shared" si="71"/>
        <v>472</v>
      </c>
      <c r="P702" s="20">
        <v>30910</v>
      </c>
      <c r="Q702" s="18">
        <v>363</v>
      </c>
      <c r="R702" s="18">
        <v>86</v>
      </c>
      <c r="S702" s="18">
        <v>23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2</v>
      </c>
      <c r="Z702" s="18">
        <v>3</v>
      </c>
      <c r="AA702" s="18">
        <v>0</v>
      </c>
      <c r="AB702" s="18">
        <v>1</v>
      </c>
      <c r="AC702" s="18">
        <v>0</v>
      </c>
      <c r="AD702" s="18">
        <v>2</v>
      </c>
      <c r="AE702" s="18">
        <v>19</v>
      </c>
      <c r="AF702" s="18">
        <v>8</v>
      </c>
      <c r="AG702" s="18">
        <v>3</v>
      </c>
      <c r="AH702" s="18">
        <v>0</v>
      </c>
      <c r="AI702" s="18">
        <v>0</v>
      </c>
      <c r="AJ702" s="14">
        <f t="shared" si="72"/>
        <v>31420</v>
      </c>
      <c r="AK702" s="18">
        <v>248</v>
      </c>
      <c r="AL702" s="14">
        <f t="shared" si="75"/>
        <v>31668</v>
      </c>
      <c r="AM702" s="21">
        <v>33656</v>
      </c>
      <c r="AN702" s="17">
        <v>81.099999999999994</v>
      </c>
      <c r="AO702" s="14">
        <v>3</v>
      </c>
    </row>
    <row r="703" spans="1:41">
      <c r="A703" s="14" t="s">
        <v>735</v>
      </c>
      <c r="B703" s="18" t="s">
        <v>732</v>
      </c>
      <c r="C703" s="14">
        <v>702</v>
      </c>
      <c r="D703" s="14">
        <v>-5.1931240000000001</v>
      </c>
      <c r="E703" s="14">
        <f t="shared" si="73"/>
        <v>0.93957129683647933</v>
      </c>
      <c r="F703" s="15">
        <v>49926</v>
      </c>
      <c r="G703" s="15">
        <v>3211</v>
      </c>
      <c r="H703" s="15">
        <v>1638</v>
      </c>
      <c r="I703" s="15">
        <v>54775</v>
      </c>
      <c r="J703" s="15">
        <v>186</v>
      </c>
      <c r="K703" s="15">
        <v>54961</v>
      </c>
      <c r="L703" s="15">
        <v>56016</v>
      </c>
      <c r="M703" s="15">
        <v>80062</v>
      </c>
      <c r="N703" s="16">
        <f t="shared" si="70"/>
        <v>0.99150254129606097</v>
      </c>
      <c r="O703" s="19">
        <f t="shared" si="71"/>
        <v>535</v>
      </c>
      <c r="P703" s="20">
        <v>62425</v>
      </c>
      <c r="Q703" s="18">
        <v>405</v>
      </c>
      <c r="R703" s="18">
        <v>90</v>
      </c>
      <c r="S703" s="18">
        <v>40</v>
      </c>
      <c r="T703" s="18">
        <v>5</v>
      </c>
      <c r="U703" s="18">
        <v>2</v>
      </c>
      <c r="V703" s="18">
        <v>1</v>
      </c>
      <c r="W703" s="18">
        <v>0</v>
      </c>
      <c r="X703" s="18">
        <v>8</v>
      </c>
      <c r="Y703" s="18">
        <v>1</v>
      </c>
      <c r="Z703" s="18">
        <v>13</v>
      </c>
      <c r="AA703" s="18">
        <v>1</v>
      </c>
      <c r="AB703" s="18">
        <v>6</v>
      </c>
      <c r="AC703" s="18">
        <v>4</v>
      </c>
      <c r="AD703" s="18">
        <v>7</v>
      </c>
      <c r="AE703" s="18">
        <v>62</v>
      </c>
      <c r="AF703" s="18">
        <v>24</v>
      </c>
      <c r="AG703" s="18">
        <v>20</v>
      </c>
      <c r="AH703" s="18">
        <v>1</v>
      </c>
      <c r="AI703" s="18">
        <v>0</v>
      </c>
      <c r="AJ703" s="14">
        <f t="shared" si="72"/>
        <v>63115</v>
      </c>
      <c r="AK703" s="18">
        <v>686</v>
      </c>
      <c r="AL703" s="14">
        <f t="shared" si="75"/>
        <v>63801</v>
      </c>
      <c r="AM703" s="21">
        <v>80166</v>
      </c>
      <c r="AN703" s="17">
        <v>80.2</v>
      </c>
      <c r="AO703" s="14">
        <v>3</v>
      </c>
    </row>
    <row r="704" spans="1:41">
      <c r="A704" s="14" t="s">
        <v>735</v>
      </c>
      <c r="B704" s="18" t="s">
        <v>733</v>
      </c>
      <c r="C704" s="14">
        <v>703</v>
      </c>
      <c r="D704" s="14">
        <v>0.51458400000000004</v>
      </c>
      <c r="E704" s="14">
        <f t="shared" si="73"/>
        <v>0.97284639641493131</v>
      </c>
      <c r="F704" s="15">
        <f>270293-(G704+H704)</f>
        <v>260072</v>
      </c>
      <c r="G704" s="15">
        <v>7259</v>
      </c>
      <c r="H704" s="15">
        <v>2962</v>
      </c>
      <c r="I704" s="15">
        <v>270293</v>
      </c>
      <c r="J704" s="15">
        <v>4039</v>
      </c>
      <c r="K704" s="15">
        <v>274332</v>
      </c>
      <c r="L704" s="15">
        <v>283056</v>
      </c>
      <c r="M704" s="15">
        <v>402031</v>
      </c>
      <c r="N704" s="16">
        <f t="shared" si="70"/>
        <v>0.96770055619582096</v>
      </c>
      <c r="O704" s="19">
        <f t="shared" si="71"/>
        <v>6446</v>
      </c>
      <c r="P704" s="20">
        <v>193124</v>
      </c>
      <c r="Q704" s="18">
        <v>746</v>
      </c>
      <c r="R704" s="18">
        <v>5542</v>
      </c>
      <c r="S704" s="18">
        <v>158</v>
      </c>
      <c r="T704" s="18">
        <v>46</v>
      </c>
      <c r="U704" s="18">
        <v>24</v>
      </c>
      <c r="V704" s="18">
        <v>25</v>
      </c>
      <c r="W704" s="18">
        <v>62</v>
      </c>
      <c r="X704" s="18">
        <v>46</v>
      </c>
      <c r="Y704" s="18">
        <v>88</v>
      </c>
      <c r="Z704" s="18">
        <v>24</v>
      </c>
      <c r="AA704" s="18">
        <v>33</v>
      </c>
      <c r="AB704" s="18">
        <v>74</v>
      </c>
      <c r="AC704" s="18">
        <v>45</v>
      </c>
      <c r="AD704" s="18">
        <v>34</v>
      </c>
      <c r="AE704" s="18">
        <v>439</v>
      </c>
      <c r="AF704" s="18">
        <v>176</v>
      </c>
      <c r="AG704" s="18">
        <v>215</v>
      </c>
      <c r="AH704" s="18">
        <v>30</v>
      </c>
      <c r="AI704" s="18">
        <v>30</v>
      </c>
      <c r="AJ704" s="14">
        <f t="shared" si="72"/>
        <v>200961</v>
      </c>
      <c r="AK704" s="20">
        <v>3458</v>
      </c>
      <c r="AL704" s="14">
        <f t="shared" si="75"/>
        <v>204419</v>
      </c>
      <c r="AM704" s="21">
        <v>401808</v>
      </c>
      <c r="AN704" s="17">
        <v>90.6</v>
      </c>
      <c r="AO704" s="14">
        <v>2</v>
      </c>
    </row>
    <row r="705" spans="1:41">
      <c r="A705" s="14" t="s">
        <v>735</v>
      </c>
      <c r="B705" s="18" t="s">
        <v>734</v>
      </c>
      <c r="C705" s="14">
        <v>704</v>
      </c>
      <c r="D705" s="14">
        <v>-10.806380000000001</v>
      </c>
      <c r="E705" s="14">
        <f t="shared" si="73"/>
        <v>0.8888426830789703</v>
      </c>
      <c r="F705" s="15">
        <v>21374</v>
      </c>
      <c r="G705" s="15">
        <v>2673</v>
      </c>
      <c r="H705" s="15">
        <v>378</v>
      </c>
      <c r="I705" s="15">
        <v>24425</v>
      </c>
      <c r="J705" s="15">
        <v>469</v>
      </c>
      <c r="K705" s="15">
        <v>24894</v>
      </c>
      <c r="L705" s="15">
        <v>27902</v>
      </c>
      <c r="M705" s="15">
        <v>45287</v>
      </c>
      <c r="N705" s="16">
        <f t="shared" si="70"/>
        <v>0.99690646376143266</v>
      </c>
      <c r="O705" s="19">
        <f t="shared" si="71"/>
        <v>161</v>
      </c>
      <c r="P705" s="20">
        <v>51883</v>
      </c>
      <c r="Q705" s="18">
        <v>102</v>
      </c>
      <c r="R705" s="18">
        <v>41</v>
      </c>
      <c r="S705" s="18">
        <v>18</v>
      </c>
      <c r="T705" s="18">
        <v>3</v>
      </c>
      <c r="U705" s="18">
        <v>0</v>
      </c>
      <c r="V705" s="18">
        <v>2</v>
      </c>
      <c r="W705" s="18">
        <v>0</v>
      </c>
      <c r="X705" s="18">
        <v>3</v>
      </c>
      <c r="Y705" s="18">
        <v>12</v>
      </c>
      <c r="Z705" s="18">
        <v>6</v>
      </c>
      <c r="AA705" s="18">
        <v>1</v>
      </c>
      <c r="AB705" s="18">
        <v>6</v>
      </c>
      <c r="AC705" s="18">
        <v>10</v>
      </c>
      <c r="AD705" s="18">
        <v>6</v>
      </c>
      <c r="AE705" s="18">
        <v>31</v>
      </c>
      <c r="AF705" s="18">
        <v>24</v>
      </c>
      <c r="AG705" s="18">
        <v>6</v>
      </c>
      <c r="AH705" s="18">
        <v>4</v>
      </c>
      <c r="AI705" s="18">
        <v>1</v>
      </c>
      <c r="AJ705" s="14">
        <f t="shared" si="72"/>
        <v>52159</v>
      </c>
      <c r="AK705" s="18">
        <v>336</v>
      </c>
      <c r="AL705" s="14">
        <f t="shared" si="75"/>
        <v>52495</v>
      </c>
      <c r="AM705" s="21">
        <v>59047</v>
      </c>
      <c r="AN705" s="17">
        <v>76.2</v>
      </c>
      <c r="AO705" s="14">
        <v>1</v>
      </c>
    </row>
    <row r="706" spans="1:41">
      <c r="A706" s="14" t="s">
        <v>759</v>
      </c>
      <c r="B706" s="18" t="s">
        <v>736</v>
      </c>
      <c r="C706" s="14">
        <v>705</v>
      </c>
      <c r="D706" s="14">
        <v>-22.08305</v>
      </c>
      <c r="E706" s="14">
        <f t="shared" si="73"/>
        <v>0.22273584905660376</v>
      </c>
      <c r="F706" s="14">
        <v>4722</v>
      </c>
      <c r="G706" s="14">
        <v>16478</v>
      </c>
      <c r="H706" s="15"/>
      <c r="I706" s="14"/>
      <c r="J706" s="14"/>
      <c r="K706" s="14"/>
      <c r="L706" s="14"/>
      <c r="M706" s="14"/>
      <c r="N706" s="16">
        <f t="shared" ref="N706:N769" si="76">P706/(O706+P706)</f>
        <v>0.44356635196775218</v>
      </c>
      <c r="O706" s="19">
        <f t="shared" ref="O706:O769" si="77">Q706+R706+S706</f>
        <v>10491</v>
      </c>
      <c r="P706" s="18">
        <v>8363</v>
      </c>
      <c r="Q706" s="18">
        <v>684</v>
      </c>
      <c r="R706" s="18">
        <v>9610</v>
      </c>
      <c r="S706" s="18">
        <v>197</v>
      </c>
      <c r="T706" s="18">
        <v>147</v>
      </c>
      <c r="U706" s="18">
        <v>149</v>
      </c>
      <c r="V706" s="18">
        <v>43</v>
      </c>
      <c r="W706" s="18">
        <v>88</v>
      </c>
      <c r="X706" s="18">
        <v>203</v>
      </c>
      <c r="Y706" s="18">
        <v>44</v>
      </c>
      <c r="Z706" s="18">
        <v>38</v>
      </c>
      <c r="AA706" s="18">
        <v>95</v>
      </c>
      <c r="AB706" s="18">
        <v>53</v>
      </c>
      <c r="AC706" s="18">
        <v>120</v>
      </c>
      <c r="AD706" s="18">
        <v>69</v>
      </c>
      <c r="AE706" s="18">
        <v>136</v>
      </c>
      <c r="AF706" s="18">
        <v>249</v>
      </c>
      <c r="AG706" s="18">
        <v>152</v>
      </c>
      <c r="AH706" s="18">
        <v>33</v>
      </c>
      <c r="AI706" s="18">
        <v>58</v>
      </c>
      <c r="AJ706" s="14">
        <f t="shared" ref="AJ706:AJ769" si="78">SUM(P706:AI706)</f>
        <v>20531</v>
      </c>
      <c r="AK706" s="18">
        <v>1973</v>
      </c>
      <c r="AL706" s="14">
        <f>AJ706+AK706</f>
        <v>22504</v>
      </c>
      <c r="AM706" s="19">
        <v>47076</v>
      </c>
      <c r="AN706" s="17">
        <v>76.7</v>
      </c>
      <c r="AO706" s="14">
        <v>3</v>
      </c>
    </row>
    <row r="707" spans="1:41">
      <c r="A707" s="14" t="s">
        <v>759</v>
      </c>
      <c r="B707" s="18" t="s">
        <v>737</v>
      </c>
      <c r="C707" s="14">
        <v>706</v>
      </c>
      <c r="D707" s="14"/>
      <c r="E707" s="14"/>
      <c r="F707" s="14"/>
      <c r="G707" s="14"/>
      <c r="H707" s="15"/>
      <c r="I707" s="14"/>
      <c r="J707" s="14"/>
      <c r="K707" s="14"/>
      <c r="L707" s="14"/>
      <c r="M707" s="14"/>
      <c r="N707" s="16">
        <f t="shared" si="76"/>
        <v>0.31524330768397096</v>
      </c>
      <c r="O707" s="19">
        <f t="shared" si="77"/>
        <v>25273</v>
      </c>
      <c r="P707" s="18">
        <v>11635</v>
      </c>
      <c r="Q707" s="18">
        <v>1197</v>
      </c>
      <c r="R707" s="18">
        <v>23841</v>
      </c>
      <c r="S707" s="18">
        <v>235</v>
      </c>
      <c r="T707" s="18">
        <v>99</v>
      </c>
      <c r="U707" s="18">
        <v>74</v>
      </c>
      <c r="V707" s="18">
        <v>35</v>
      </c>
      <c r="W707" s="18">
        <v>145</v>
      </c>
      <c r="X707" s="18">
        <v>110</v>
      </c>
      <c r="Y707" s="18">
        <v>25</v>
      </c>
      <c r="Z707" s="18">
        <v>21</v>
      </c>
      <c r="AA707" s="18">
        <v>67</v>
      </c>
      <c r="AB707" s="18">
        <v>53</v>
      </c>
      <c r="AC707" s="18">
        <v>129</v>
      </c>
      <c r="AD707" s="18">
        <v>82</v>
      </c>
      <c r="AE707" s="18">
        <v>154</v>
      </c>
      <c r="AF707" s="18">
        <v>139</v>
      </c>
      <c r="AG707" s="18">
        <v>167</v>
      </c>
      <c r="AH707" s="18">
        <v>37</v>
      </c>
      <c r="AI707" s="18">
        <v>20</v>
      </c>
      <c r="AJ707" s="14">
        <f t="shared" si="78"/>
        <v>38265</v>
      </c>
      <c r="AK707" s="18">
        <v>2580</v>
      </c>
      <c r="AL707" s="14">
        <f t="shared" ref="AL707:AL728" si="79">AJ707+AK707</f>
        <v>40845</v>
      </c>
      <c r="AM707" s="21">
        <v>90620</v>
      </c>
      <c r="AN707" s="17">
        <v>77.8</v>
      </c>
      <c r="AO707" s="14">
        <v>2</v>
      </c>
    </row>
    <row r="708" spans="1:41">
      <c r="A708" s="14" t="s">
        <v>759</v>
      </c>
      <c r="B708" s="18" t="s">
        <v>738</v>
      </c>
      <c r="C708" s="14">
        <v>707</v>
      </c>
      <c r="D708" s="14">
        <v>-20.37454</v>
      </c>
      <c r="E708" s="14">
        <f t="shared" ref="E708:E770" si="80">F708/(F708+G708)</f>
        <v>0.18227327817884809</v>
      </c>
      <c r="F708" s="15">
        <v>6918</v>
      </c>
      <c r="G708" s="15">
        <v>31036</v>
      </c>
      <c r="H708" s="15"/>
      <c r="I708" s="14"/>
      <c r="J708" s="14"/>
      <c r="K708" s="14"/>
      <c r="L708" s="14"/>
      <c r="M708" s="14"/>
      <c r="N708" s="16">
        <f t="shared" si="76"/>
        <v>0.38601870700095336</v>
      </c>
      <c r="O708" s="19">
        <f t="shared" si="77"/>
        <v>23828</v>
      </c>
      <c r="P708" s="18">
        <v>14981</v>
      </c>
      <c r="Q708" s="18">
        <v>877</v>
      </c>
      <c r="R708" s="18">
        <v>22701</v>
      </c>
      <c r="S708" s="18">
        <v>250</v>
      </c>
      <c r="T708" s="18">
        <v>113</v>
      </c>
      <c r="U708" s="18">
        <v>82</v>
      </c>
      <c r="V708" s="18">
        <v>34</v>
      </c>
      <c r="W708" s="18">
        <v>146</v>
      </c>
      <c r="X708" s="18">
        <v>122</v>
      </c>
      <c r="Y708" s="18">
        <v>48</v>
      </c>
      <c r="Z708" s="18">
        <v>29</v>
      </c>
      <c r="AA708" s="18">
        <v>73</v>
      </c>
      <c r="AB708" s="18">
        <v>84</v>
      </c>
      <c r="AC708" s="18">
        <v>163</v>
      </c>
      <c r="AD708" s="18">
        <v>93</v>
      </c>
      <c r="AE708" s="18">
        <v>175</v>
      </c>
      <c r="AF708" s="18">
        <v>239</v>
      </c>
      <c r="AG708" s="18">
        <v>301</v>
      </c>
      <c r="AH708" s="18">
        <v>53</v>
      </c>
      <c r="AI708" s="18">
        <v>37</v>
      </c>
      <c r="AJ708" s="14">
        <f t="shared" si="78"/>
        <v>40601</v>
      </c>
      <c r="AK708" s="18">
        <v>3756</v>
      </c>
      <c r="AL708" s="14">
        <f t="shared" si="79"/>
        <v>44357</v>
      </c>
      <c r="AM708" s="21">
        <v>106432</v>
      </c>
      <c r="AN708" s="17">
        <v>77.599999999999994</v>
      </c>
      <c r="AO708" s="14">
        <v>2</v>
      </c>
    </row>
    <row r="709" spans="1:41">
      <c r="A709" s="14" t="s">
        <v>759</v>
      </c>
      <c r="B709" s="18" t="s">
        <v>739</v>
      </c>
      <c r="C709" s="14">
        <v>708</v>
      </c>
      <c r="D709" s="14">
        <v>-27.352039999999999</v>
      </c>
      <c r="E709" s="14">
        <f t="shared" si="80"/>
        <v>0.12974329720479177</v>
      </c>
      <c r="F709" s="14">
        <v>5686</v>
      </c>
      <c r="G709" s="14">
        <v>38139</v>
      </c>
      <c r="H709" s="15"/>
      <c r="I709" s="14"/>
      <c r="J709" s="14"/>
      <c r="K709" s="14"/>
      <c r="L709" s="14">
        <v>52287</v>
      </c>
      <c r="M709" s="14">
        <v>104910</v>
      </c>
      <c r="N709" s="16">
        <f t="shared" si="76"/>
        <v>0.40326371763255242</v>
      </c>
      <c r="O709" s="19">
        <f t="shared" si="77"/>
        <v>30973</v>
      </c>
      <c r="P709" s="18">
        <v>20931</v>
      </c>
      <c r="Q709" s="18">
        <v>1067</v>
      </c>
      <c r="R709" s="18">
        <v>29494</v>
      </c>
      <c r="S709" s="18">
        <v>412</v>
      </c>
      <c r="T709" s="18">
        <v>133</v>
      </c>
      <c r="U709" s="18">
        <v>80</v>
      </c>
      <c r="V709" s="18">
        <v>87</v>
      </c>
      <c r="W709" s="18">
        <v>150</v>
      </c>
      <c r="X709" s="18">
        <v>145</v>
      </c>
      <c r="Y709" s="18">
        <v>81</v>
      </c>
      <c r="Z709" s="18">
        <v>61</v>
      </c>
      <c r="AA709" s="18">
        <v>161</v>
      </c>
      <c r="AB709" s="18">
        <v>76</v>
      </c>
      <c r="AC709" s="18">
        <v>189</v>
      </c>
      <c r="AD709" s="18">
        <v>135</v>
      </c>
      <c r="AE709" s="18">
        <v>251</v>
      </c>
      <c r="AF709" s="18">
        <v>236</v>
      </c>
      <c r="AG709" s="18">
        <v>198</v>
      </c>
      <c r="AH709" s="18">
        <v>29</v>
      </c>
      <c r="AI709" s="18">
        <v>59</v>
      </c>
      <c r="AJ709" s="14">
        <f t="shared" si="78"/>
        <v>53975</v>
      </c>
      <c r="AK709" s="18">
        <v>4848</v>
      </c>
      <c r="AL709" s="14">
        <f t="shared" si="79"/>
        <v>58823</v>
      </c>
      <c r="AM709" s="21">
        <v>117001</v>
      </c>
      <c r="AN709" s="17">
        <v>87.1</v>
      </c>
      <c r="AO709" s="14">
        <v>2</v>
      </c>
    </row>
    <row r="710" spans="1:41">
      <c r="A710" s="14" t="s">
        <v>759</v>
      </c>
      <c r="B710" s="18" t="s">
        <v>740</v>
      </c>
      <c r="C710" s="14">
        <v>709</v>
      </c>
      <c r="D710" s="14">
        <v>-13.961180000000001</v>
      </c>
      <c r="E710" s="14">
        <f t="shared" si="80"/>
        <v>0.20931883978805921</v>
      </c>
      <c r="F710" s="15">
        <v>7664</v>
      </c>
      <c r="G710" s="15">
        <v>28950</v>
      </c>
      <c r="H710" s="15"/>
      <c r="I710" s="14"/>
      <c r="J710" s="14"/>
      <c r="K710" s="14"/>
      <c r="L710" s="14">
        <v>44077</v>
      </c>
      <c r="M710" s="14">
        <v>73534</v>
      </c>
      <c r="N710" s="16">
        <f t="shared" si="76"/>
        <v>0.3489306817840967</v>
      </c>
      <c r="O710" s="19">
        <f t="shared" si="77"/>
        <v>21706</v>
      </c>
      <c r="P710" s="18">
        <v>11633</v>
      </c>
      <c r="Q710" s="18">
        <v>533</v>
      </c>
      <c r="R710" s="18">
        <v>20966</v>
      </c>
      <c r="S710" s="18">
        <v>207</v>
      </c>
      <c r="T710" s="18">
        <v>72</v>
      </c>
      <c r="U710" s="18">
        <v>76</v>
      </c>
      <c r="V710" s="18">
        <v>39</v>
      </c>
      <c r="W710" s="18">
        <v>119</v>
      </c>
      <c r="X710" s="18">
        <v>128</v>
      </c>
      <c r="Y710" s="18">
        <v>55</v>
      </c>
      <c r="Z710" s="18">
        <v>32</v>
      </c>
      <c r="AA710" s="18">
        <v>80</v>
      </c>
      <c r="AB710" s="18">
        <v>46</v>
      </c>
      <c r="AC710" s="18">
        <v>104</v>
      </c>
      <c r="AD710" s="18">
        <v>81</v>
      </c>
      <c r="AE710" s="18">
        <v>170</v>
      </c>
      <c r="AF710" s="18">
        <v>162</v>
      </c>
      <c r="AG710" s="18">
        <v>138</v>
      </c>
      <c r="AH710" s="18">
        <v>25</v>
      </c>
      <c r="AI710" s="18">
        <v>43</v>
      </c>
      <c r="AJ710" s="14">
        <f t="shared" si="78"/>
        <v>34709</v>
      </c>
      <c r="AK710" s="18">
        <v>2922</v>
      </c>
      <c r="AL710" s="14">
        <f t="shared" si="79"/>
        <v>37631</v>
      </c>
      <c r="AM710" s="21">
        <v>84836</v>
      </c>
      <c r="AN710" s="17">
        <v>86.7</v>
      </c>
      <c r="AO710" s="14">
        <v>3</v>
      </c>
    </row>
    <row r="711" spans="1:41">
      <c r="A711" s="14" t="s">
        <v>759</v>
      </c>
      <c r="B711" s="18" t="s">
        <v>741</v>
      </c>
      <c r="C711" s="14">
        <v>710</v>
      </c>
      <c r="D711" s="14">
        <v>-20.2759</v>
      </c>
      <c r="E711" s="14">
        <f t="shared" si="80"/>
        <v>0.35926699141730456</v>
      </c>
      <c r="F711" s="15">
        <v>7744</v>
      </c>
      <c r="G711" s="15">
        <v>13811</v>
      </c>
      <c r="H711" s="15"/>
      <c r="I711" s="14"/>
      <c r="J711" s="14"/>
      <c r="K711" s="14"/>
      <c r="L711" s="14">
        <v>26247</v>
      </c>
      <c r="M711" s="14">
        <v>29451</v>
      </c>
      <c r="N711" s="16">
        <f t="shared" si="76"/>
        <v>0.56202596080427591</v>
      </c>
      <c r="O711" s="19">
        <f t="shared" si="77"/>
        <v>8604</v>
      </c>
      <c r="P711" s="18">
        <v>11041</v>
      </c>
      <c r="Q711" s="18">
        <v>704</v>
      </c>
      <c r="R711" s="18">
        <v>7709</v>
      </c>
      <c r="S711" s="18">
        <v>191</v>
      </c>
      <c r="T711" s="18">
        <v>180</v>
      </c>
      <c r="U711" s="18">
        <v>174</v>
      </c>
      <c r="V711" s="18">
        <v>20</v>
      </c>
      <c r="W711" s="18">
        <v>87</v>
      </c>
      <c r="X711" s="18">
        <v>186</v>
      </c>
      <c r="Y711" s="18">
        <v>33</v>
      </c>
      <c r="Z711" s="18">
        <v>28</v>
      </c>
      <c r="AA711" s="18">
        <v>77</v>
      </c>
      <c r="AB711" s="18">
        <v>36</v>
      </c>
      <c r="AC711" s="18">
        <v>98</v>
      </c>
      <c r="AD711" s="18">
        <v>59</v>
      </c>
      <c r="AE711" s="18">
        <v>92</v>
      </c>
      <c r="AF711" s="18">
        <v>229</v>
      </c>
      <c r="AG711" s="18">
        <v>153</v>
      </c>
      <c r="AH711" s="18">
        <v>27</v>
      </c>
      <c r="AI711" s="18">
        <v>23</v>
      </c>
      <c r="AJ711" s="14">
        <f t="shared" si="78"/>
        <v>21147</v>
      </c>
      <c r="AK711" s="18">
        <v>1886</v>
      </c>
      <c r="AL711" s="14">
        <f t="shared" si="79"/>
        <v>23033</v>
      </c>
      <c r="AM711" s="21">
        <v>45031</v>
      </c>
      <c r="AN711" s="17">
        <v>77.2</v>
      </c>
      <c r="AO711" s="14">
        <v>2</v>
      </c>
    </row>
    <row r="712" spans="1:41">
      <c r="A712" s="14" t="s">
        <v>759</v>
      </c>
      <c r="B712" s="18" t="s">
        <v>742</v>
      </c>
      <c r="C712" s="14">
        <v>711</v>
      </c>
      <c r="D712" s="14">
        <v>-28.811520000000002</v>
      </c>
      <c r="E712" s="14">
        <f t="shared" si="80"/>
        <v>0.14557240704500979</v>
      </c>
      <c r="F712" s="15">
        <v>5951</v>
      </c>
      <c r="G712" s="15">
        <v>34929</v>
      </c>
      <c r="H712" s="15"/>
      <c r="I712" s="14"/>
      <c r="J712" s="14"/>
      <c r="K712" s="14"/>
      <c r="L712" s="14">
        <v>48472</v>
      </c>
      <c r="M712" s="14">
        <v>81015</v>
      </c>
      <c r="N712" s="16">
        <f t="shared" si="76"/>
        <v>0.43368760388858107</v>
      </c>
      <c r="O712" s="19">
        <f t="shared" si="77"/>
        <v>22486</v>
      </c>
      <c r="P712" s="18">
        <v>17220</v>
      </c>
      <c r="Q712" s="18">
        <v>1687</v>
      </c>
      <c r="R712" s="18">
        <v>20492</v>
      </c>
      <c r="S712" s="18">
        <v>307</v>
      </c>
      <c r="T712" s="18">
        <v>167</v>
      </c>
      <c r="U712" s="18">
        <v>145</v>
      </c>
      <c r="V712" s="18">
        <v>68</v>
      </c>
      <c r="W712" s="18">
        <v>168</v>
      </c>
      <c r="X712" s="18">
        <v>205</v>
      </c>
      <c r="Y712" s="18">
        <v>83</v>
      </c>
      <c r="Z712" s="18">
        <v>53</v>
      </c>
      <c r="AA712" s="18">
        <v>124</v>
      </c>
      <c r="AB712" s="18">
        <v>62</v>
      </c>
      <c r="AC712" s="18">
        <v>176</v>
      </c>
      <c r="AD712" s="18">
        <v>105</v>
      </c>
      <c r="AE712" s="18">
        <v>277</v>
      </c>
      <c r="AF712" s="18">
        <v>333</v>
      </c>
      <c r="AG712" s="18">
        <v>243</v>
      </c>
      <c r="AH712" s="18">
        <v>55</v>
      </c>
      <c r="AI712" s="18">
        <v>90</v>
      </c>
      <c r="AJ712" s="14">
        <f t="shared" si="78"/>
        <v>42060</v>
      </c>
      <c r="AK712" s="18">
        <v>4161</v>
      </c>
      <c r="AL712" s="14">
        <f t="shared" si="79"/>
        <v>46221</v>
      </c>
      <c r="AM712" s="21">
        <v>96584</v>
      </c>
      <c r="AN712" s="17">
        <v>79.099999999999994</v>
      </c>
      <c r="AO712" s="14">
        <v>2</v>
      </c>
    </row>
    <row r="713" spans="1:41">
      <c r="A713" s="14" t="s">
        <v>759</v>
      </c>
      <c r="B713" s="18" t="s">
        <v>743</v>
      </c>
      <c r="C713" s="14">
        <v>712</v>
      </c>
      <c r="D713" s="14">
        <v>-16.990159999999999</v>
      </c>
      <c r="E713" s="14">
        <f t="shared" si="80"/>
        <v>0.19668201452508663</v>
      </c>
      <c r="F713" s="15">
        <v>8287</v>
      </c>
      <c r="G713" s="15">
        <v>33847</v>
      </c>
      <c r="H713" s="15"/>
      <c r="I713" s="14"/>
      <c r="J713" s="14"/>
      <c r="K713" s="14"/>
      <c r="L713" s="14">
        <v>69323</v>
      </c>
      <c r="M713" s="14">
        <v>84502</v>
      </c>
      <c r="N713" s="16">
        <f t="shared" si="76"/>
        <v>0.3665835951890779</v>
      </c>
      <c r="O713" s="19">
        <f t="shared" si="77"/>
        <v>29229</v>
      </c>
      <c r="P713" s="18">
        <v>16916</v>
      </c>
      <c r="Q713" s="18">
        <v>1386</v>
      </c>
      <c r="R713" s="18">
        <v>27440</v>
      </c>
      <c r="S713" s="18">
        <v>403</v>
      </c>
      <c r="T713" s="18">
        <v>194</v>
      </c>
      <c r="U713" s="18">
        <v>186</v>
      </c>
      <c r="V713" s="18">
        <v>103</v>
      </c>
      <c r="W713" s="18">
        <v>233</v>
      </c>
      <c r="X713" s="18">
        <v>262</v>
      </c>
      <c r="Y713" s="18">
        <v>149</v>
      </c>
      <c r="Z713" s="18">
        <v>100</v>
      </c>
      <c r="AA713" s="18">
        <v>283</v>
      </c>
      <c r="AB713" s="18">
        <v>124</v>
      </c>
      <c r="AC713" s="18">
        <v>252</v>
      </c>
      <c r="AD713" s="18">
        <v>169</v>
      </c>
      <c r="AE713" s="18">
        <v>277</v>
      </c>
      <c r="AF713" s="18">
        <v>311</v>
      </c>
      <c r="AG713" s="18">
        <v>311</v>
      </c>
      <c r="AH713" s="18">
        <v>59</v>
      </c>
      <c r="AI713" s="18">
        <v>58</v>
      </c>
      <c r="AJ713" s="14">
        <f t="shared" si="78"/>
        <v>49216</v>
      </c>
      <c r="AK713" s="18">
        <v>3796</v>
      </c>
      <c r="AL713" s="14">
        <f t="shared" si="79"/>
        <v>53012</v>
      </c>
      <c r="AM713" s="21">
        <v>107124</v>
      </c>
      <c r="AN713" s="17">
        <v>46.1</v>
      </c>
      <c r="AO713" s="14">
        <v>2</v>
      </c>
    </row>
    <row r="714" spans="1:41">
      <c r="A714" s="14" t="s">
        <v>759</v>
      </c>
      <c r="B714" s="18" t="s">
        <v>744</v>
      </c>
      <c r="C714" s="14">
        <v>713</v>
      </c>
      <c r="D714" s="14">
        <v>-6.2597480000000001</v>
      </c>
      <c r="E714" s="14">
        <f t="shared" si="80"/>
        <v>0.35213743242795076</v>
      </c>
      <c r="F714" s="15">
        <v>10618</v>
      </c>
      <c r="G714" s="15">
        <v>19535</v>
      </c>
      <c r="H714" s="15"/>
      <c r="I714" s="14"/>
      <c r="J714" s="14"/>
      <c r="K714" s="14"/>
      <c r="L714" s="14">
        <v>35782</v>
      </c>
      <c r="M714" s="14">
        <v>58997</v>
      </c>
      <c r="N714" s="16">
        <f t="shared" si="76"/>
        <v>0.41473490934128987</v>
      </c>
      <c r="O714" s="19">
        <f t="shared" si="77"/>
        <v>20400</v>
      </c>
      <c r="P714" s="18">
        <v>14456</v>
      </c>
      <c r="Q714" s="18">
        <v>730</v>
      </c>
      <c r="R714" s="18">
        <v>19542</v>
      </c>
      <c r="S714" s="18">
        <v>128</v>
      </c>
      <c r="T714" s="18">
        <v>56</v>
      </c>
      <c r="U714" s="18">
        <v>41</v>
      </c>
      <c r="V714" s="18">
        <v>34</v>
      </c>
      <c r="W714" s="18">
        <v>97</v>
      </c>
      <c r="X714" s="18">
        <v>75</v>
      </c>
      <c r="Y714" s="18">
        <v>42</v>
      </c>
      <c r="Z714" s="18">
        <v>14</v>
      </c>
      <c r="AA714" s="18">
        <v>76</v>
      </c>
      <c r="AB714" s="18">
        <v>33</v>
      </c>
      <c r="AC714" s="18">
        <v>80</v>
      </c>
      <c r="AD714" s="18">
        <v>38</v>
      </c>
      <c r="AE714" s="18">
        <v>112</v>
      </c>
      <c r="AF714" s="18">
        <v>96</v>
      </c>
      <c r="AG714" s="18">
        <v>118</v>
      </c>
      <c r="AH714" s="18">
        <v>25</v>
      </c>
      <c r="AI714" s="18">
        <v>44</v>
      </c>
      <c r="AJ714" s="14">
        <f t="shared" si="78"/>
        <v>35837</v>
      </c>
      <c r="AK714" s="18">
        <v>2549</v>
      </c>
      <c r="AL714" s="14">
        <f t="shared" si="79"/>
        <v>38386</v>
      </c>
      <c r="AM714" s="21">
        <v>73843</v>
      </c>
      <c r="AN714" s="17">
        <v>45.2</v>
      </c>
      <c r="AO714" s="14">
        <v>2</v>
      </c>
    </row>
    <row r="715" spans="1:41">
      <c r="A715" s="14" t="s">
        <v>759</v>
      </c>
      <c r="B715" s="18" t="s">
        <v>745</v>
      </c>
      <c r="C715" s="14">
        <v>714</v>
      </c>
      <c r="D715" s="14">
        <v>-14.558920000000001</v>
      </c>
      <c r="E715" s="14">
        <f t="shared" si="80"/>
        <v>0.17433469387755102</v>
      </c>
      <c r="F715" s="15">
        <v>5339</v>
      </c>
      <c r="G715" s="15">
        <v>25286</v>
      </c>
      <c r="H715" s="15"/>
      <c r="I715" s="14"/>
      <c r="J715" s="14"/>
      <c r="K715" s="14"/>
      <c r="L715" s="14">
        <v>36809</v>
      </c>
      <c r="M715" s="14">
        <v>59961</v>
      </c>
      <c r="N715" s="16">
        <f t="shared" si="76"/>
        <v>0.31992388328770782</v>
      </c>
      <c r="O715" s="19">
        <f t="shared" si="77"/>
        <v>20371</v>
      </c>
      <c r="P715" s="18">
        <v>9583</v>
      </c>
      <c r="Q715" s="18">
        <v>913</v>
      </c>
      <c r="R715" s="18">
        <v>19224</v>
      </c>
      <c r="S715" s="18">
        <v>234</v>
      </c>
      <c r="T715" s="18">
        <v>174</v>
      </c>
      <c r="U715" s="18">
        <v>129</v>
      </c>
      <c r="V715" s="18">
        <v>50</v>
      </c>
      <c r="W715" s="18">
        <v>170</v>
      </c>
      <c r="X715" s="18">
        <v>219</v>
      </c>
      <c r="Y715" s="18">
        <v>52</v>
      </c>
      <c r="Z715" s="18">
        <v>41</v>
      </c>
      <c r="AA715" s="18">
        <v>82</v>
      </c>
      <c r="AB715" s="18">
        <v>94</v>
      </c>
      <c r="AC715" s="18">
        <v>123</v>
      </c>
      <c r="AD715" s="18">
        <v>99</v>
      </c>
      <c r="AE715" s="18">
        <v>186</v>
      </c>
      <c r="AF715" s="18">
        <v>233</v>
      </c>
      <c r="AG715" s="18">
        <v>182</v>
      </c>
      <c r="AH715" s="18">
        <v>51</v>
      </c>
      <c r="AI715" s="18">
        <v>46</v>
      </c>
      <c r="AJ715" s="14">
        <f t="shared" si="78"/>
        <v>31885</v>
      </c>
      <c r="AK715" s="18">
        <v>2305</v>
      </c>
      <c r="AL715" s="14">
        <f t="shared" si="79"/>
        <v>34190</v>
      </c>
      <c r="AM715" s="21">
        <v>79719</v>
      </c>
      <c r="AN715" s="17">
        <v>93.7</v>
      </c>
      <c r="AO715" s="14">
        <v>2</v>
      </c>
    </row>
    <row r="716" spans="1:41">
      <c r="A716" s="14" t="s">
        <v>759</v>
      </c>
      <c r="B716" s="18" t="s">
        <v>746</v>
      </c>
      <c r="C716" s="14">
        <v>715</v>
      </c>
      <c r="D716" s="14">
        <v>-34.339199999999998</v>
      </c>
      <c r="E716" s="14">
        <f t="shared" si="80"/>
        <v>0.14540865108807893</v>
      </c>
      <c r="F716" s="15">
        <v>3802</v>
      </c>
      <c r="G716" s="15">
        <v>22345</v>
      </c>
      <c r="H716" s="15"/>
      <c r="I716" s="14"/>
      <c r="J716" s="14"/>
      <c r="K716" s="14"/>
      <c r="L716" s="14">
        <v>29303</v>
      </c>
      <c r="M716" s="14">
        <v>48305</v>
      </c>
      <c r="N716" s="16">
        <f t="shared" si="76"/>
        <v>0.48880060857070406</v>
      </c>
      <c r="O716" s="19">
        <f t="shared" si="77"/>
        <v>12096</v>
      </c>
      <c r="P716" s="18">
        <v>11566</v>
      </c>
      <c r="Q716" s="18">
        <v>536</v>
      </c>
      <c r="R716" s="18">
        <v>11487</v>
      </c>
      <c r="S716" s="18">
        <v>73</v>
      </c>
      <c r="T716" s="18">
        <v>38</v>
      </c>
      <c r="U716" s="18">
        <v>5</v>
      </c>
      <c r="V716" s="18">
        <v>7</v>
      </c>
      <c r="W716" s="18">
        <v>35</v>
      </c>
      <c r="X716" s="18">
        <v>21</v>
      </c>
      <c r="Y716" s="18">
        <v>10</v>
      </c>
      <c r="Z716" s="18">
        <v>7</v>
      </c>
      <c r="AA716" s="18">
        <v>16</v>
      </c>
      <c r="AB716" s="18">
        <v>13</v>
      </c>
      <c r="AC716" s="18">
        <v>18</v>
      </c>
      <c r="AD716" s="18">
        <v>18</v>
      </c>
      <c r="AE716" s="18">
        <v>57</v>
      </c>
      <c r="AF716" s="18">
        <v>68</v>
      </c>
      <c r="AG716" s="18">
        <v>35</v>
      </c>
      <c r="AH716" s="18">
        <v>9</v>
      </c>
      <c r="AI716" s="18">
        <v>12</v>
      </c>
      <c r="AJ716" s="14">
        <f t="shared" si="78"/>
        <v>24031</v>
      </c>
      <c r="AK716" s="18">
        <v>1322</v>
      </c>
      <c r="AL716" s="14">
        <f t="shared" si="79"/>
        <v>25353</v>
      </c>
      <c r="AM716" s="21">
        <v>57845</v>
      </c>
      <c r="AN716" s="17">
        <v>50.2</v>
      </c>
      <c r="AO716" s="14">
        <v>2</v>
      </c>
    </row>
    <row r="717" spans="1:41">
      <c r="A717" s="14" t="s">
        <v>759</v>
      </c>
      <c r="B717" s="18" t="s">
        <v>747</v>
      </c>
      <c r="C717" s="14">
        <v>716</v>
      </c>
      <c r="D717" s="14">
        <v>-21.338000000000001</v>
      </c>
      <c r="E717" s="14">
        <f t="shared" si="80"/>
        <v>0.2007154053293678</v>
      </c>
      <c r="F717" s="15">
        <v>4994</v>
      </c>
      <c r="G717" s="15">
        <v>19887</v>
      </c>
      <c r="H717" s="15"/>
      <c r="I717" s="14"/>
      <c r="J717" s="14"/>
      <c r="K717" s="14"/>
      <c r="L717" s="14">
        <v>30100</v>
      </c>
      <c r="M717" s="14">
        <v>52142</v>
      </c>
      <c r="N717" s="16">
        <f t="shared" si="76"/>
        <v>0.41409540180489901</v>
      </c>
      <c r="O717" s="19">
        <f t="shared" si="77"/>
        <v>13634</v>
      </c>
      <c r="P717" s="18">
        <v>9636</v>
      </c>
      <c r="Q717" s="18">
        <v>618</v>
      </c>
      <c r="R717" s="18">
        <v>12833</v>
      </c>
      <c r="S717" s="18">
        <v>183</v>
      </c>
      <c r="T717" s="18">
        <v>56</v>
      </c>
      <c r="U717" s="18">
        <v>45</v>
      </c>
      <c r="V717" s="18">
        <v>22</v>
      </c>
      <c r="W717" s="18">
        <v>61</v>
      </c>
      <c r="X717" s="18">
        <v>71</v>
      </c>
      <c r="Y717" s="18">
        <v>23</v>
      </c>
      <c r="Z717" s="18">
        <v>16</v>
      </c>
      <c r="AA717" s="18">
        <v>46</v>
      </c>
      <c r="AB717" s="18">
        <v>37</v>
      </c>
      <c r="AC717" s="18">
        <v>71</v>
      </c>
      <c r="AD717" s="18">
        <v>74</v>
      </c>
      <c r="AE717" s="18">
        <v>113</v>
      </c>
      <c r="AF717" s="18">
        <v>105</v>
      </c>
      <c r="AG717" s="18">
        <v>112</v>
      </c>
      <c r="AH717" s="18">
        <v>25</v>
      </c>
      <c r="AI717" s="18">
        <v>18</v>
      </c>
      <c r="AJ717" s="14">
        <f t="shared" si="78"/>
        <v>24165</v>
      </c>
      <c r="AK717" s="18">
        <v>1466</v>
      </c>
      <c r="AL717" s="14">
        <f t="shared" si="79"/>
        <v>25631</v>
      </c>
      <c r="AM717" s="21">
        <v>64382</v>
      </c>
      <c r="AN717" s="17">
        <v>45.2</v>
      </c>
      <c r="AO717" s="14">
        <v>2</v>
      </c>
    </row>
    <row r="718" spans="1:41">
      <c r="A718" s="14" t="s">
        <v>759</v>
      </c>
      <c r="B718" s="18" t="s">
        <v>748</v>
      </c>
      <c r="C718" s="14">
        <v>717</v>
      </c>
      <c r="D718" s="14">
        <v>-15.65255</v>
      </c>
      <c r="E718" s="14">
        <f t="shared" si="80"/>
        <v>0.17704974666052511</v>
      </c>
      <c r="F718" s="15">
        <v>9225</v>
      </c>
      <c r="G718" s="15">
        <v>42879</v>
      </c>
      <c r="H718" s="15"/>
      <c r="I718" s="14"/>
      <c r="J718" s="14"/>
      <c r="K718" s="14"/>
      <c r="L718" s="14">
        <v>64688</v>
      </c>
      <c r="M718" s="14">
        <v>105955</v>
      </c>
      <c r="N718" s="16">
        <f t="shared" si="76"/>
        <v>0.33357520839601434</v>
      </c>
      <c r="O718" s="19">
        <f t="shared" si="77"/>
        <v>37655</v>
      </c>
      <c r="P718" s="18">
        <v>18848</v>
      </c>
      <c r="Q718" s="18">
        <v>1781</v>
      </c>
      <c r="R718" s="18">
        <v>35615</v>
      </c>
      <c r="S718" s="18">
        <v>259</v>
      </c>
      <c r="T718" s="18">
        <v>148</v>
      </c>
      <c r="U718" s="18">
        <v>73</v>
      </c>
      <c r="V718" s="18">
        <v>36</v>
      </c>
      <c r="W718" s="18">
        <v>169</v>
      </c>
      <c r="X718" s="18">
        <v>150</v>
      </c>
      <c r="Y718" s="18">
        <v>72</v>
      </c>
      <c r="Z718" s="18">
        <v>40</v>
      </c>
      <c r="AA718" s="18">
        <v>117</v>
      </c>
      <c r="AB718" s="18">
        <v>62</v>
      </c>
      <c r="AC718" s="18">
        <v>176</v>
      </c>
      <c r="AD718" s="18">
        <v>113</v>
      </c>
      <c r="AE718" s="18">
        <v>194</v>
      </c>
      <c r="AF718" s="18">
        <v>207</v>
      </c>
      <c r="AG718" s="18">
        <v>291</v>
      </c>
      <c r="AH718" s="18">
        <v>44</v>
      </c>
      <c r="AI718" s="18">
        <v>66</v>
      </c>
      <c r="AJ718" s="14">
        <f t="shared" si="78"/>
        <v>58461</v>
      </c>
      <c r="AK718" s="18">
        <v>5537</v>
      </c>
      <c r="AL718" s="14">
        <f t="shared" si="79"/>
        <v>63998</v>
      </c>
      <c r="AM718" s="21">
        <v>124414</v>
      </c>
      <c r="AN718" s="17">
        <v>49.9</v>
      </c>
      <c r="AO718" s="14">
        <v>2</v>
      </c>
    </row>
    <row r="719" spans="1:41">
      <c r="A719" s="14" t="s">
        <v>759</v>
      </c>
      <c r="B719" s="18" t="s">
        <v>749</v>
      </c>
      <c r="C719" s="14">
        <v>718</v>
      </c>
      <c r="D719" s="14">
        <v>-23.18309</v>
      </c>
      <c r="E719" s="14">
        <f t="shared" si="80"/>
        <v>0.19327934243926023</v>
      </c>
      <c r="F719" s="15">
        <v>6396</v>
      </c>
      <c r="G719" s="15">
        <v>26696</v>
      </c>
      <c r="H719" s="15"/>
      <c r="I719" s="14"/>
      <c r="J719" s="14"/>
      <c r="K719" s="14"/>
      <c r="L719" s="14">
        <v>38715</v>
      </c>
      <c r="M719" s="14">
        <v>61344</v>
      </c>
      <c r="N719" s="16">
        <f t="shared" si="76"/>
        <v>0.42511019731976452</v>
      </c>
      <c r="O719" s="19">
        <f t="shared" si="77"/>
        <v>19433</v>
      </c>
      <c r="P719" s="18">
        <v>14370</v>
      </c>
      <c r="Q719" s="18">
        <v>548</v>
      </c>
      <c r="R719" s="18">
        <v>18655</v>
      </c>
      <c r="S719" s="18">
        <v>230</v>
      </c>
      <c r="T719" s="18">
        <v>55</v>
      </c>
      <c r="U719" s="18">
        <v>44</v>
      </c>
      <c r="V719" s="18">
        <v>35</v>
      </c>
      <c r="W719" s="18">
        <v>103</v>
      </c>
      <c r="X719" s="18">
        <v>89</v>
      </c>
      <c r="Y719" s="18">
        <v>24</v>
      </c>
      <c r="Z719" s="18">
        <v>22</v>
      </c>
      <c r="AA719" s="18">
        <v>64</v>
      </c>
      <c r="AB719" s="18">
        <v>54</v>
      </c>
      <c r="AC719" s="18">
        <v>80</v>
      </c>
      <c r="AD719" s="18">
        <v>52</v>
      </c>
      <c r="AE719" s="18">
        <v>143</v>
      </c>
      <c r="AF719" s="18">
        <v>143</v>
      </c>
      <c r="AG719" s="18">
        <v>127</v>
      </c>
      <c r="AH719" s="18">
        <v>44</v>
      </c>
      <c r="AI719" s="18">
        <v>40</v>
      </c>
      <c r="AJ719" s="14">
        <f t="shared" si="78"/>
        <v>34922</v>
      </c>
      <c r="AK719" s="18">
        <v>2455</v>
      </c>
      <c r="AL719" s="14">
        <f t="shared" si="79"/>
        <v>37377</v>
      </c>
      <c r="AM719" s="21">
        <v>82760</v>
      </c>
      <c r="AN719" s="17">
        <v>49.8</v>
      </c>
      <c r="AO719" s="14">
        <v>2</v>
      </c>
    </row>
    <row r="720" spans="1:41">
      <c r="A720" s="14" t="s">
        <v>759</v>
      </c>
      <c r="B720" s="18" t="s">
        <v>750</v>
      </c>
      <c r="C720" s="14">
        <v>719</v>
      </c>
      <c r="D720" s="14">
        <v>-35.698610000000002</v>
      </c>
      <c r="E720" s="14">
        <f t="shared" si="80"/>
        <v>0.20997035614379359</v>
      </c>
      <c r="F720" s="15">
        <v>5029</v>
      </c>
      <c r="G720" s="15">
        <v>18922</v>
      </c>
      <c r="H720" s="15"/>
      <c r="I720" s="14"/>
      <c r="J720" s="14"/>
      <c r="K720" s="14"/>
      <c r="L720" s="14">
        <v>28071</v>
      </c>
      <c r="M720" s="14">
        <v>44785</v>
      </c>
      <c r="N720" s="16">
        <f t="shared" si="76"/>
        <v>0.5669564453811029</v>
      </c>
      <c r="O720" s="19">
        <f t="shared" si="77"/>
        <v>9863</v>
      </c>
      <c r="P720" s="18">
        <v>12913</v>
      </c>
      <c r="Q720" s="18">
        <v>647</v>
      </c>
      <c r="R720" s="18">
        <v>9109</v>
      </c>
      <c r="S720" s="18">
        <v>107</v>
      </c>
      <c r="T720" s="18">
        <v>52</v>
      </c>
      <c r="U720" s="18">
        <v>50</v>
      </c>
      <c r="V720" s="18">
        <v>12</v>
      </c>
      <c r="W720" s="18">
        <v>41</v>
      </c>
      <c r="X720" s="18">
        <v>56</v>
      </c>
      <c r="Y720" s="18">
        <v>17</v>
      </c>
      <c r="Z720" s="18">
        <v>7</v>
      </c>
      <c r="AA720" s="18">
        <v>24</v>
      </c>
      <c r="AB720" s="18">
        <v>12</v>
      </c>
      <c r="AC720" s="18">
        <v>33</v>
      </c>
      <c r="AD720" s="18">
        <v>24</v>
      </c>
      <c r="AE720" s="18">
        <v>110</v>
      </c>
      <c r="AF720" s="18">
        <v>104</v>
      </c>
      <c r="AG720" s="18">
        <v>59</v>
      </c>
      <c r="AH720" s="18">
        <v>9</v>
      </c>
      <c r="AI720" s="18">
        <v>22</v>
      </c>
      <c r="AJ720" s="14">
        <f t="shared" si="78"/>
        <v>23408</v>
      </c>
      <c r="AK720" s="18">
        <v>1847</v>
      </c>
      <c r="AL720" s="14">
        <f t="shared" si="79"/>
        <v>25255</v>
      </c>
      <c r="AM720" s="21">
        <v>52489</v>
      </c>
      <c r="AN720" s="17">
        <v>56.6</v>
      </c>
      <c r="AO720" s="14">
        <v>2</v>
      </c>
    </row>
    <row r="721" spans="1:41">
      <c r="A721" s="14" t="s">
        <v>759</v>
      </c>
      <c r="B721" s="18" t="s">
        <v>751</v>
      </c>
      <c r="C721" s="14">
        <v>720</v>
      </c>
      <c r="D721" s="14">
        <v>1.52914E-2</v>
      </c>
      <c r="E721" s="14">
        <f t="shared" si="80"/>
        <v>0.16270227749475577</v>
      </c>
      <c r="F721" s="15">
        <v>8687</v>
      </c>
      <c r="G721" s="15">
        <v>44705</v>
      </c>
      <c r="H721" s="15"/>
      <c r="I721" s="14"/>
      <c r="J721" s="14"/>
      <c r="K721" s="14"/>
      <c r="L721" s="14">
        <v>61168</v>
      </c>
      <c r="M721" s="14">
        <v>117419</v>
      </c>
      <c r="N721" s="16">
        <f t="shared" si="76"/>
        <v>0.16254936310460524</v>
      </c>
      <c r="O721" s="19">
        <f t="shared" si="77"/>
        <v>56409</v>
      </c>
      <c r="P721" s="18">
        <v>10949</v>
      </c>
      <c r="Q721" s="18">
        <v>586</v>
      </c>
      <c r="R721" s="18">
        <v>55631</v>
      </c>
      <c r="S721" s="18">
        <v>192</v>
      </c>
      <c r="T721" s="18">
        <v>77</v>
      </c>
      <c r="U721" s="18">
        <v>67</v>
      </c>
      <c r="V721" s="18">
        <v>24</v>
      </c>
      <c r="W721" s="18">
        <v>190</v>
      </c>
      <c r="X721" s="18">
        <v>139</v>
      </c>
      <c r="Y721" s="18">
        <v>38</v>
      </c>
      <c r="Z721" s="18">
        <v>23</v>
      </c>
      <c r="AA721" s="18">
        <v>28</v>
      </c>
      <c r="AB721" s="18">
        <v>118</v>
      </c>
      <c r="AC721" s="18">
        <v>103</v>
      </c>
      <c r="AD721" s="18">
        <v>38</v>
      </c>
      <c r="AE721" s="18">
        <v>134</v>
      </c>
      <c r="AF721" s="18">
        <v>101</v>
      </c>
      <c r="AG721" s="18">
        <v>237</v>
      </c>
      <c r="AH721" s="18">
        <v>31</v>
      </c>
      <c r="AI721" s="18">
        <v>31</v>
      </c>
      <c r="AJ721" s="14">
        <f t="shared" si="78"/>
        <v>68737</v>
      </c>
      <c r="AK721" s="18">
        <v>2655</v>
      </c>
      <c r="AL721" s="14">
        <f t="shared" si="79"/>
        <v>71392</v>
      </c>
      <c r="AM721" s="21">
        <v>178845</v>
      </c>
      <c r="AN721" s="17">
        <v>67.599999999999994</v>
      </c>
      <c r="AO721" s="14">
        <v>4</v>
      </c>
    </row>
    <row r="722" spans="1:41">
      <c r="A722" s="14" t="s">
        <v>759</v>
      </c>
      <c r="B722" s="18" t="s">
        <v>752</v>
      </c>
      <c r="C722" s="14">
        <v>721</v>
      </c>
      <c r="D722" s="14">
        <v>-3.688466</v>
      </c>
      <c r="E722" s="14">
        <f t="shared" si="80"/>
        <v>0.18429305398011611</v>
      </c>
      <c r="F722" s="15">
        <v>11048</v>
      </c>
      <c r="G722" s="15">
        <v>48900</v>
      </c>
      <c r="H722" s="15"/>
      <c r="I722" s="14"/>
      <c r="J722" s="14"/>
      <c r="K722" s="14"/>
      <c r="L722" s="14">
        <v>67324</v>
      </c>
      <c r="M722" s="14">
        <v>139895</v>
      </c>
      <c r="N722" s="16">
        <f t="shared" si="76"/>
        <v>0.22117770925772731</v>
      </c>
      <c r="O722" s="19">
        <f t="shared" si="77"/>
        <v>62136</v>
      </c>
      <c r="P722" s="18">
        <v>17646</v>
      </c>
      <c r="Q722" s="18">
        <v>603</v>
      </c>
      <c r="R722" s="18">
        <v>61367</v>
      </c>
      <c r="S722" s="18">
        <v>166</v>
      </c>
      <c r="T722" s="18">
        <v>75</v>
      </c>
      <c r="U722" s="18">
        <v>55</v>
      </c>
      <c r="V722" s="18">
        <v>30</v>
      </c>
      <c r="W722" s="18">
        <v>257</v>
      </c>
      <c r="X722" s="18">
        <v>130</v>
      </c>
      <c r="Y722" s="18">
        <v>43</v>
      </c>
      <c r="Z722" s="18">
        <v>20</v>
      </c>
      <c r="AA722" s="18">
        <v>32</v>
      </c>
      <c r="AB722" s="18">
        <v>152</v>
      </c>
      <c r="AC722" s="18">
        <v>128</v>
      </c>
      <c r="AD722" s="18">
        <v>65</v>
      </c>
      <c r="AE722" s="18">
        <v>182</v>
      </c>
      <c r="AF722" s="18">
        <v>114</v>
      </c>
      <c r="AG722" s="18">
        <v>243</v>
      </c>
      <c r="AH722" s="18">
        <v>43</v>
      </c>
      <c r="AI722" s="18">
        <v>30</v>
      </c>
      <c r="AJ722" s="14">
        <f t="shared" si="78"/>
        <v>81381</v>
      </c>
      <c r="AK722" s="18">
        <v>2741</v>
      </c>
      <c r="AL722" s="14">
        <f t="shared" si="79"/>
        <v>84122</v>
      </c>
      <c r="AM722" s="21">
        <v>201482</v>
      </c>
      <c r="AN722" s="17">
        <v>66.7</v>
      </c>
      <c r="AO722" s="14">
        <v>4</v>
      </c>
    </row>
    <row r="723" spans="1:41">
      <c r="A723" s="14" t="s">
        <v>759</v>
      </c>
      <c r="B723" s="18" t="s">
        <v>753</v>
      </c>
      <c r="C723" s="14">
        <v>722</v>
      </c>
      <c r="D723" s="14">
        <v>-10.93709</v>
      </c>
      <c r="E723" s="14">
        <f t="shared" si="80"/>
        <v>0.12345930183273146</v>
      </c>
      <c r="F723" s="15">
        <v>7282</v>
      </c>
      <c r="G723" s="15">
        <v>51701</v>
      </c>
      <c r="H723" s="15"/>
      <c r="I723" s="14"/>
      <c r="J723" s="14"/>
      <c r="K723" s="14"/>
      <c r="L723" s="14">
        <v>67017</v>
      </c>
      <c r="M723" s="14">
        <v>105395</v>
      </c>
      <c r="N723" s="16">
        <f t="shared" si="76"/>
        <v>0.23283023283023283</v>
      </c>
      <c r="O723" s="19">
        <f t="shared" si="77"/>
        <v>45899</v>
      </c>
      <c r="P723" s="18">
        <v>13930</v>
      </c>
      <c r="Q723" s="18">
        <v>992</v>
      </c>
      <c r="R723" s="18">
        <v>44615</v>
      </c>
      <c r="S723" s="18">
        <v>292</v>
      </c>
      <c r="T723" s="18">
        <v>69</v>
      </c>
      <c r="U723" s="18">
        <v>53</v>
      </c>
      <c r="V723" s="18">
        <v>37</v>
      </c>
      <c r="W723" s="18">
        <v>134</v>
      </c>
      <c r="X723" s="18">
        <v>115</v>
      </c>
      <c r="Y723" s="18">
        <v>28</v>
      </c>
      <c r="Z723" s="18">
        <v>33</v>
      </c>
      <c r="AA723" s="18">
        <v>83</v>
      </c>
      <c r="AB723" s="18">
        <v>57</v>
      </c>
      <c r="AC723" s="18">
        <v>78</v>
      </c>
      <c r="AD723" s="18">
        <v>90</v>
      </c>
      <c r="AE723" s="18">
        <v>125</v>
      </c>
      <c r="AF723" s="18">
        <v>160</v>
      </c>
      <c r="AG723" s="18">
        <v>148</v>
      </c>
      <c r="AH723" s="18">
        <v>28</v>
      </c>
      <c r="AI723" s="18">
        <v>37</v>
      </c>
      <c r="AJ723" s="14">
        <f t="shared" si="78"/>
        <v>61104</v>
      </c>
      <c r="AK723" s="18">
        <v>2936</v>
      </c>
      <c r="AL723" s="14">
        <f t="shared" si="79"/>
        <v>64040</v>
      </c>
      <c r="AM723" s="21">
        <v>124642</v>
      </c>
      <c r="AN723" s="17">
        <v>78</v>
      </c>
      <c r="AO723" s="14">
        <v>2</v>
      </c>
    </row>
    <row r="724" spans="1:41">
      <c r="A724" s="14" t="s">
        <v>759</v>
      </c>
      <c r="B724" s="18" t="s">
        <v>754</v>
      </c>
      <c r="C724" s="14">
        <v>723</v>
      </c>
      <c r="D724" s="14">
        <v>-19.921150000000001</v>
      </c>
      <c r="E724" s="14">
        <f t="shared" si="80"/>
        <v>0.16447524083150245</v>
      </c>
      <c r="F724" s="15">
        <v>4866</v>
      </c>
      <c r="G724" s="15">
        <v>24719</v>
      </c>
      <c r="H724" s="15"/>
      <c r="I724" s="14"/>
      <c r="J724" s="14"/>
      <c r="K724" s="14"/>
      <c r="L724" s="14">
        <v>37259</v>
      </c>
      <c r="M724" s="14">
        <v>62699</v>
      </c>
      <c r="N724" s="16">
        <f t="shared" si="76"/>
        <v>0.36368675013041213</v>
      </c>
      <c r="O724" s="19">
        <f t="shared" si="77"/>
        <v>19517</v>
      </c>
      <c r="P724" s="18">
        <v>11155</v>
      </c>
      <c r="Q724" s="18">
        <v>901</v>
      </c>
      <c r="R724" s="18">
        <v>18334</v>
      </c>
      <c r="S724" s="18">
        <v>282</v>
      </c>
      <c r="T724" s="18">
        <v>154</v>
      </c>
      <c r="U724" s="18">
        <v>187</v>
      </c>
      <c r="V724" s="18">
        <v>87</v>
      </c>
      <c r="W724" s="18">
        <v>168</v>
      </c>
      <c r="X724" s="18">
        <v>388</v>
      </c>
      <c r="Y724" s="18">
        <v>117</v>
      </c>
      <c r="Z724" s="18">
        <v>68</v>
      </c>
      <c r="AA724" s="18">
        <v>229</v>
      </c>
      <c r="AB724" s="18">
        <v>96</v>
      </c>
      <c r="AC724" s="18">
        <v>239</v>
      </c>
      <c r="AD724" s="18">
        <v>152</v>
      </c>
      <c r="AE724" s="18">
        <v>198</v>
      </c>
      <c r="AF724" s="18">
        <v>320</v>
      </c>
      <c r="AG724" s="18">
        <v>204</v>
      </c>
      <c r="AH724" s="18">
        <v>37</v>
      </c>
      <c r="AI724" s="18">
        <v>41</v>
      </c>
      <c r="AJ724" s="14">
        <f t="shared" si="78"/>
        <v>33357</v>
      </c>
      <c r="AK724" s="18">
        <v>2937</v>
      </c>
      <c r="AL724" s="14">
        <f t="shared" si="79"/>
        <v>36294</v>
      </c>
      <c r="AM724" s="21">
        <v>80556</v>
      </c>
      <c r="AN724" s="17">
        <v>78.3</v>
      </c>
      <c r="AO724" s="14">
        <v>2</v>
      </c>
    </row>
    <row r="725" spans="1:41">
      <c r="A725" s="14" t="s">
        <v>759</v>
      </c>
      <c r="B725" s="18" t="s">
        <v>755</v>
      </c>
      <c r="C725" s="14">
        <v>724</v>
      </c>
      <c r="D725" s="14">
        <v>-30.3293</v>
      </c>
      <c r="E725" s="14">
        <f t="shared" si="80"/>
        <v>0.32612286216633812</v>
      </c>
      <c r="F725" s="15">
        <v>6121</v>
      </c>
      <c r="G725" s="15">
        <v>12648</v>
      </c>
      <c r="H725" s="15"/>
      <c r="I725" s="14"/>
      <c r="J725" s="14"/>
      <c r="K725" s="14"/>
      <c r="L725" s="14">
        <v>22722</v>
      </c>
      <c r="M725" s="14">
        <v>33865</v>
      </c>
      <c r="N725" s="16">
        <f t="shared" si="76"/>
        <v>0.6294158516380739</v>
      </c>
      <c r="O725" s="19">
        <f t="shared" si="77"/>
        <v>6934</v>
      </c>
      <c r="P725" s="18">
        <v>11777</v>
      </c>
      <c r="Q725" s="18">
        <v>940</v>
      </c>
      <c r="R725" s="18">
        <v>5861</v>
      </c>
      <c r="S725" s="18">
        <v>133</v>
      </c>
      <c r="T725" s="18">
        <v>51</v>
      </c>
      <c r="U725" s="18">
        <v>51</v>
      </c>
      <c r="V725" s="18">
        <v>14</v>
      </c>
      <c r="W725" s="18">
        <v>40</v>
      </c>
      <c r="X725" s="18">
        <v>49</v>
      </c>
      <c r="Y725" s="18">
        <v>12</v>
      </c>
      <c r="Z725" s="18">
        <v>13</v>
      </c>
      <c r="AA725" s="18">
        <v>46</v>
      </c>
      <c r="AB725" s="18">
        <v>27</v>
      </c>
      <c r="AC725" s="18">
        <v>46</v>
      </c>
      <c r="AD725" s="18">
        <v>44</v>
      </c>
      <c r="AE725" s="18">
        <v>132</v>
      </c>
      <c r="AF725" s="18">
        <v>152</v>
      </c>
      <c r="AG725" s="18">
        <v>89</v>
      </c>
      <c r="AH725" s="18">
        <v>16</v>
      </c>
      <c r="AI725" s="18">
        <v>20</v>
      </c>
      <c r="AJ725" s="14">
        <f t="shared" si="78"/>
        <v>19513</v>
      </c>
      <c r="AK725" s="18">
        <v>1546</v>
      </c>
      <c r="AL725" s="14">
        <f t="shared" si="79"/>
        <v>21059</v>
      </c>
      <c r="AM725" s="21">
        <v>45767</v>
      </c>
      <c r="AN725" s="17">
        <v>98</v>
      </c>
      <c r="AO725" s="14">
        <v>2</v>
      </c>
    </row>
    <row r="726" spans="1:41">
      <c r="A726" s="14" t="s">
        <v>759</v>
      </c>
      <c r="B726" s="18" t="s">
        <v>756</v>
      </c>
      <c r="C726" s="14">
        <v>725</v>
      </c>
      <c r="D726" s="14">
        <v>-19.1037</v>
      </c>
      <c r="E726" s="14">
        <f t="shared" si="80"/>
        <v>0.12569450940043028</v>
      </c>
      <c r="F726" s="15">
        <v>6719</v>
      </c>
      <c r="G726" s="15">
        <v>46736</v>
      </c>
      <c r="H726" s="15"/>
      <c r="I726" s="14"/>
      <c r="J726" s="14"/>
      <c r="K726" s="14"/>
      <c r="L726" s="14">
        <v>60522</v>
      </c>
      <c r="M726" s="14">
        <v>117005</v>
      </c>
      <c r="N726" s="16">
        <f t="shared" si="76"/>
        <v>0.31673150393384852</v>
      </c>
      <c r="O726" s="19">
        <f t="shared" si="77"/>
        <v>39167</v>
      </c>
      <c r="P726" s="18">
        <v>18156</v>
      </c>
      <c r="Q726" s="18">
        <v>1277</v>
      </c>
      <c r="R726" s="18">
        <v>37681</v>
      </c>
      <c r="S726" s="18">
        <v>209</v>
      </c>
      <c r="T726" s="18">
        <v>151</v>
      </c>
      <c r="U726" s="18">
        <v>105</v>
      </c>
      <c r="V726" s="18">
        <v>49</v>
      </c>
      <c r="W726" s="18">
        <v>193</v>
      </c>
      <c r="X726" s="18">
        <v>154</v>
      </c>
      <c r="Y726" s="18">
        <v>35</v>
      </c>
      <c r="Z726" s="18">
        <v>18</v>
      </c>
      <c r="AA726" s="18">
        <v>57</v>
      </c>
      <c r="AB726" s="18">
        <v>94</v>
      </c>
      <c r="AC726" s="18">
        <v>128</v>
      </c>
      <c r="AD726" s="18">
        <v>76</v>
      </c>
      <c r="AE726" s="18">
        <v>210</v>
      </c>
      <c r="AF726" s="18">
        <v>197</v>
      </c>
      <c r="AG726" s="18">
        <v>217</v>
      </c>
      <c r="AH726" s="18">
        <v>39</v>
      </c>
      <c r="AI726" s="18">
        <v>32</v>
      </c>
      <c r="AJ726" s="14">
        <f t="shared" si="78"/>
        <v>59078</v>
      </c>
      <c r="AK726" s="18">
        <v>3335</v>
      </c>
      <c r="AL726" s="14">
        <f t="shared" si="79"/>
        <v>62413</v>
      </c>
      <c r="AM726" s="21">
        <v>132413</v>
      </c>
      <c r="AN726" s="17">
        <v>93.8</v>
      </c>
      <c r="AO726" s="14">
        <v>2</v>
      </c>
    </row>
    <row r="727" spans="1:41">
      <c r="A727" s="14" t="s">
        <v>759</v>
      </c>
      <c r="B727" s="18" t="s">
        <v>757</v>
      </c>
      <c r="C727" s="14">
        <v>726</v>
      </c>
      <c r="D727" s="14">
        <v>-20.644359999999999</v>
      </c>
      <c r="E727" s="14">
        <f t="shared" si="80"/>
        <v>0.13859290099498978</v>
      </c>
      <c r="F727" s="15">
        <v>3928</v>
      </c>
      <c r="G727" s="15">
        <v>24414</v>
      </c>
      <c r="H727" s="15"/>
      <c r="I727" s="14"/>
      <c r="J727" s="14"/>
      <c r="K727" s="14"/>
      <c r="L727" s="14">
        <v>33100</v>
      </c>
      <c r="M727" s="14">
        <v>53873</v>
      </c>
      <c r="N727" s="16">
        <f t="shared" si="76"/>
        <v>0.34503650768991767</v>
      </c>
      <c r="O727" s="19">
        <f t="shared" si="77"/>
        <v>16864</v>
      </c>
      <c r="P727" s="18">
        <v>8884</v>
      </c>
      <c r="Q727" s="18">
        <v>398</v>
      </c>
      <c r="R727" s="18">
        <v>16307</v>
      </c>
      <c r="S727" s="18">
        <v>159</v>
      </c>
      <c r="T727" s="18">
        <v>46</v>
      </c>
      <c r="U727" s="18">
        <v>56</v>
      </c>
      <c r="V727" s="18">
        <v>26</v>
      </c>
      <c r="W727" s="18">
        <v>97</v>
      </c>
      <c r="X727" s="18">
        <v>66</v>
      </c>
      <c r="Y727" s="18">
        <v>38</v>
      </c>
      <c r="Z727" s="18">
        <v>25</v>
      </c>
      <c r="AA727" s="18">
        <v>51</v>
      </c>
      <c r="AB727" s="18">
        <v>62</v>
      </c>
      <c r="AC727" s="18">
        <v>116</v>
      </c>
      <c r="AD727" s="18">
        <v>83</v>
      </c>
      <c r="AE727" s="18">
        <v>189</v>
      </c>
      <c r="AF727" s="18">
        <v>125</v>
      </c>
      <c r="AG727" s="18">
        <v>202</v>
      </c>
      <c r="AH727" s="18">
        <v>32</v>
      </c>
      <c r="AI727" s="18">
        <v>29</v>
      </c>
      <c r="AJ727" s="14">
        <f t="shared" si="78"/>
        <v>26991</v>
      </c>
      <c r="AK727" s="18">
        <v>1814</v>
      </c>
      <c r="AL727" s="14">
        <f t="shared" si="79"/>
        <v>28805</v>
      </c>
      <c r="AM727" s="21">
        <v>70766</v>
      </c>
      <c r="AN727" s="17">
        <v>46.2</v>
      </c>
      <c r="AO727" s="14">
        <v>2</v>
      </c>
    </row>
    <row r="728" spans="1:41">
      <c r="A728" s="14" t="s">
        <v>759</v>
      </c>
      <c r="B728" s="18" t="s">
        <v>758</v>
      </c>
      <c r="C728" s="14">
        <v>727</v>
      </c>
      <c r="D728" s="14">
        <v>-31.25468</v>
      </c>
      <c r="E728" s="14">
        <f t="shared" si="80"/>
        <v>0.1768550089300211</v>
      </c>
      <c r="F728" s="15">
        <v>4357</v>
      </c>
      <c r="G728" s="15">
        <v>20279</v>
      </c>
      <c r="H728" s="15"/>
      <c r="I728" s="14"/>
      <c r="J728" s="14"/>
      <c r="K728" s="14"/>
      <c r="L728" s="14">
        <v>30702</v>
      </c>
      <c r="M728" s="14">
        <v>48985</v>
      </c>
      <c r="N728" s="16">
        <f t="shared" si="76"/>
        <v>0.48940178991992461</v>
      </c>
      <c r="O728" s="19">
        <f t="shared" si="77"/>
        <v>13008</v>
      </c>
      <c r="P728" s="18">
        <v>12468</v>
      </c>
      <c r="Q728" s="18">
        <v>539</v>
      </c>
      <c r="R728" s="18">
        <v>12255</v>
      </c>
      <c r="S728" s="18">
        <v>214</v>
      </c>
      <c r="T728" s="18">
        <v>66</v>
      </c>
      <c r="U728" s="18">
        <v>44</v>
      </c>
      <c r="V728" s="18">
        <v>23</v>
      </c>
      <c r="W728" s="18">
        <v>55</v>
      </c>
      <c r="X728" s="18">
        <v>80</v>
      </c>
      <c r="Y728" s="18">
        <v>22</v>
      </c>
      <c r="Z728" s="18">
        <v>27</v>
      </c>
      <c r="AA728" s="18">
        <v>41</v>
      </c>
      <c r="AB728" s="18">
        <v>31</v>
      </c>
      <c r="AC728" s="18">
        <v>76</v>
      </c>
      <c r="AD728" s="18">
        <v>43</v>
      </c>
      <c r="AE728" s="18">
        <v>139</v>
      </c>
      <c r="AF728" s="18">
        <v>160</v>
      </c>
      <c r="AG728" s="18">
        <v>85</v>
      </c>
      <c r="AH728" s="18">
        <v>35</v>
      </c>
      <c r="AI728" s="18">
        <v>31</v>
      </c>
      <c r="AJ728" s="14">
        <f t="shared" si="78"/>
        <v>26434</v>
      </c>
      <c r="AK728" s="18">
        <v>2067</v>
      </c>
      <c r="AL728" s="14">
        <f t="shared" si="79"/>
        <v>28501</v>
      </c>
      <c r="AM728" s="21">
        <v>58777</v>
      </c>
      <c r="AN728" s="17">
        <v>91.8</v>
      </c>
      <c r="AO728" s="14">
        <v>2</v>
      </c>
    </row>
    <row r="729" spans="1:41">
      <c r="A729" s="14" t="s">
        <v>776</v>
      </c>
      <c r="B729" s="18" t="s">
        <v>760</v>
      </c>
      <c r="C729" s="14">
        <v>728</v>
      </c>
      <c r="D729" s="14">
        <v>-0.35467369999999998</v>
      </c>
      <c r="E729" s="14">
        <f t="shared" si="80"/>
        <v>0.46848600459376338</v>
      </c>
      <c r="F729" s="15">
        <v>12034</v>
      </c>
      <c r="G729" s="15">
        <v>13653</v>
      </c>
      <c r="H729" s="15"/>
      <c r="I729" s="14"/>
      <c r="J729" s="14"/>
      <c r="K729" s="14"/>
      <c r="L729" s="14"/>
      <c r="M729" s="14"/>
      <c r="N729" s="16">
        <f t="shared" si="76"/>
        <v>0.47203274215552526</v>
      </c>
      <c r="O729" s="19">
        <f t="shared" si="77"/>
        <v>14319</v>
      </c>
      <c r="P729" s="18">
        <v>12802</v>
      </c>
      <c r="Q729" s="18">
        <v>163</v>
      </c>
      <c r="R729" s="18">
        <v>14091</v>
      </c>
      <c r="S729" s="18">
        <v>65</v>
      </c>
      <c r="T729" s="18">
        <v>33</v>
      </c>
      <c r="U729" s="18">
        <v>33</v>
      </c>
      <c r="V729" s="18">
        <v>14</v>
      </c>
      <c r="W729" s="18">
        <v>78</v>
      </c>
      <c r="X729" s="18">
        <v>34</v>
      </c>
      <c r="Y729" s="18">
        <v>26</v>
      </c>
      <c r="Z729" s="18">
        <v>6</v>
      </c>
      <c r="AA729" s="18">
        <v>16</v>
      </c>
      <c r="AB729" s="18">
        <v>24</v>
      </c>
      <c r="AC729" s="18">
        <v>23</v>
      </c>
      <c r="AD729" s="18">
        <v>37</v>
      </c>
      <c r="AE729" s="18">
        <v>115</v>
      </c>
      <c r="AF729" s="18">
        <v>103</v>
      </c>
      <c r="AG729" s="18">
        <v>50</v>
      </c>
      <c r="AH729" s="18">
        <v>9</v>
      </c>
      <c r="AI729" s="18">
        <v>14</v>
      </c>
      <c r="AJ729" s="14">
        <f t="shared" si="78"/>
        <v>27736</v>
      </c>
      <c r="AK729" s="18">
        <v>1567</v>
      </c>
      <c r="AL729" s="14">
        <f>AJ729+AK729</f>
        <v>29303</v>
      </c>
      <c r="AM729" s="19">
        <v>71758</v>
      </c>
      <c r="AN729" s="17">
        <v>68.099999999999994</v>
      </c>
      <c r="AO729" s="14">
        <v>4</v>
      </c>
    </row>
    <row r="730" spans="1:41">
      <c r="A730" s="14" t="s">
        <v>776</v>
      </c>
      <c r="B730" s="18" t="s">
        <v>761</v>
      </c>
      <c r="C730" s="14">
        <v>729</v>
      </c>
      <c r="D730" s="14">
        <v>-20.356000000000002</v>
      </c>
      <c r="E730" s="14">
        <f t="shared" si="80"/>
        <v>0.37720079889383928</v>
      </c>
      <c r="F730" s="15">
        <v>12276</v>
      </c>
      <c r="G730" s="15">
        <v>20269</v>
      </c>
      <c r="H730" s="15"/>
      <c r="I730" s="14"/>
      <c r="J730" s="14"/>
      <c r="K730" s="14"/>
      <c r="L730" s="14"/>
      <c r="M730" s="14"/>
      <c r="N730" s="16">
        <f t="shared" si="76"/>
        <v>0.58076077606804932</v>
      </c>
      <c r="O730" s="19">
        <f t="shared" si="77"/>
        <v>17546</v>
      </c>
      <c r="P730" s="18">
        <v>24306</v>
      </c>
      <c r="Q730" s="18">
        <v>734</v>
      </c>
      <c r="R730" s="18">
        <v>16722</v>
      </c>
      <c r="S730" s="18">
        <v>90</v>
      </c>
      <c r="T730" s="18">
        <v>59</v>
      </c>
      <c r="U730" s="18">
        <v>54</v>
      </c>
      <c r="V730" s="18">
        <v>28</v>
      </c>
      <c r="W730" s="18">
        <v>139</v>
      </c>
      <c r="X730" s="18">
        <v>80</v>
      </c>
      <c r="Y730" s="18">
        <v>35</v>
      </c>
      <c r="Z730" s="18">
        <v>33</v>
      </c>
      <c r="AA730" s="18">
        <v>56</v>
      </c>
      <c r="AB730" s="18">
        <v>55</v>
      </c>
      <c r="AC730" s="18">
        <v>50</v>
      </c>
      <c r="AD730" s="18">
        <v>61</v>
      </c>
      <c r="AE730" s="18">
        <v>178</v>
      </c>
      <c r="AF730" s="18">
        <v>168</v>
      </c>
      <c r="AG730" s="18">
        <v>84</v>
      </c>
      <c r="AH730" s="18">
        <v>27</v>
      </c>
      <c r="AI730" s="18">
        <v>33</v>
      </c>
      <c r="AJ730" s="14">
        <f t="shared" si="78"/>
        <v>42992</v>
      </c>
      <c r="AK730" s="18">
        <v>2505</v>
      </c>
      <c r="AL730" s="14">
        <f t="shared" ref="AL730:AL744" si="81">AJ730+AK730</f>
        <v>45497</v>
      </c>
      <c r="AM730" s="21">
        <v>88626</v>
      </c>
      <c r="AN730" s="17">
        <v>44.7</v>
      </c>
      <c r="AO730" s="14">
        <v>4</v>
      </c>
    </row>
    <row r="731" spans="1:41">
      <c r="A731" s="14" t="s">
        <v>776</v>
      </c>
      <c r="B731" s="18" t="s">
        <v>762</v>
      </c>
      <c r="C731" s="14">
        <v>730</v>
      </c>
      <c r="D731" s="14"/>
      <c r="E731" s="14"/>
      <c r="F731" s="15"/>
      <c r="G731" s="15"/>
      <c r="H731" s="15"/>
      <c r="I731" s="14"/>
      <c r="J731" s="14"/>
      <c r="K731" s="14"/>
      <c r="L731" s="14"/>
      <c r="M731" s="14"/>
      <c r="N731" s="16">
        <f t="shared" si="76"/>
        <v>0.84145582745748648</v>
      </c>
      <c r="O731" s="19">
        <f t="shared" si="77"/>
        <v>9174</v>
      </c>
      <c r="P731" s="18">
        <v>48690</v>
      </c>
      <c r="Q731" s="18">
        <v>1473</v>
      </c>
      <c r="R731" s="18">
        <v>7676</v>
      </c>
      <c r="S731" s="18">
        <v>25</v>
      </c>
      <c r="T731" s="18">
        <v>20</v>
      </c>
      <c r="U731" s="18">
        <v>3</v>
      </c>
      <c r="V731" s="18">
        <v>3</v>
      </c>
      <c r="W731" s="18">
        <v>16</v>
      </c>
      <c r="X731" s="18">
        <v>13</v>
      </c>
      <c r="Y731" s="18">
        <v>3</v>
      </c>
      <c r="Z731" s="18">
        <v>3</v>
      </c>
      <c r="AA731" s="18">
        <v>0</v>
      </c>
      <c r="AB731" s="18">
        <v>16</v>
      </c>
      <c r="AC731" s="18">
        <v>7</v>
      </c>
      <c r="AD731" s="18">
        <v>10</v>
      </c>
      <c r="AE731" s="18">
        <v>74</v>
      </c>
      <c r="AF731" s="18">
        <v>37</v>
      </c>
      <c r="AG731" s="18">
        <v>15</v>
      </c>
      <c r="AH731" s="18">
        <v>2</v>
      </c>
      <c r="AI731" s="18">
        <v>8</v>
      </c>
      <c r="AJ731" s="14">
        <f t="shared" si="78"/>
        <v>58094</v>
      </c>
      <c r="AK731" s="18">
        <v>1267</v>
      </c>
      <c r="AL731" s="14">
        <f t="shared" si="81"/>
        <v>59361</v>
      </c>
      <c r="AM731" s="21">
        <v>87935</v>
      </c>
      <c r="AN731" s="17">
        <v>66.3</v>
      </c>
      <c r="AO731" s="14">
        <v>4</v>
      </c>
    </row>
    <row r="732" spans="1:41">
      <c r="A732" s="14" t="s">
        <v>776</v>
      </c>
      <c r="B732" s="18" t="s">
        <v>763</v>
      </c>
      <c r="C732" s="14">
        <v>731</v>
      </c>
      <c r="D732" s="14">
        <v>-12.60205</v>
      </c>
      <c r="E732" s="14">
        <f t="shared" si="80"/>
        <v>0.38004422332780541</v>
      </c>
      <c r="F732" s="15">
        <v>5500</v>
      </c>
      <c r="G732" s="15">
        <v>8972</v>
      </c>
      <c r="H732" s="15"/>
      <c r="I732" s="14"/>
      <c r="J732" s="14"/>
      <c r="K732" s="14"/>
      <c r="L732" s="14"/>
      <c r="M732" s="14"/>
      <c r="N732" s="16">
        <f t="shared" si="76"/>
        <v>0.5060647266793582</v>
      </c>
      <c r="O732" s="19">
        <f t="shared" si="77"/>
        <v>9081</v>
      </c>
      <c r="P732" s="18">
        <v>9304</v>
      </c>
      <c r="Q732" s="18">
        <v>511</v>
      </c>
      <c r="R732" s="18">
        <v>8507</v>
      </c>
      <c r="S732" s="18">
        <v>63</v>
      </c>
      <c r="T732" s="18">
        <v>31</v>
      </c>
      <c r="U732" s="18">
        <v>23</v>
      </c>
      <c r="V732" s="18">
        <v>21</v>
      </c>
      <c r="W732" s="18">
        <v>69</v>
      </c>
      <c r="X732" s="18">
        <v>36</v>
      </c>
      <c r="Y732" s="18">
        <v>17</v>
      </c>
      <c r="Z732" s="18">
        <v>10</v>
      </c>
      <c r="AA732" s="18">
        <v>23</v>
      </c>
      <c r="AB732" s="18">
        <v>38</v>
      </c>
      <c r="AC732" s="18">
        <v>33</v>
      </c>
      <c r="AD732" s="18">
        <v>29</v>
      </c>
      <c r="AE732" s="18">
        <v>119</v>
      </c>
      <c r="AF732" s="18">
        <v>86</v>
      </c>
      <c r="AG732" s="18">
        <v>51</v>
      </c>
      <c r="AH732" s="18">
        <v>6</v>
      </c>
      <c r="AI732" s="18">
        <v>33</v>
      </c>
      <c r="AJ732" s="14">
        <f t="shared" si="78"/>
        <v>19010</v>
      </c>
      <c r="AK732" s="18">
        <v>935</v>
      </c>
      <c r="AL732" s="14">
        <f t="shared" si="81"/>
        <v>19945</v>
      </c>
      <c r="AM732" s="21">
        <v>70493</v>
      </c>
      <c r="AN732" s="17">
        <v>45.1</v>
      </c>
      <c r="AO732" s="14">
        <v>3</v>
      </c>
    </row>
    <row r="733" spans="1:41">
      <c r="A733" s="14" t="s">
        <v>776</v>
      </c>
      <c r="B733" s="18" t="s">
        <v>764</v>
      </c>
      <c r="C733" s="14">
        <v>732</v>
      </c>
      <c r="D733" s="14">
        <v>-12.40015</v>
      </c>
      <c r="E733" s="14">
        <f t="shared" si="80"/>
        <v>0.15832929547436767</v>
      </c>
      <c r="F733" s="15">
        <v>8169</v>
      </c>
      <c r="G733" s="15">
        <v>43426</v>
      </c>
      <c r="H733" s="15"/>
      <c r="I733" s="14"/>
      <c r="J733" s="14"/>
      <c r="K733" s="14"/>
      <c r="L733" s="14"/>
      <c r="M733" s="14"/>
      <c r="N733" s="16">
        <f t="shared" si="76"/>
        <v>0.28233079758450319</v>
      </c>
      <c r="O733" s="19">
        <f t="shared" si="77"/>
        <v>45755</v>
      </c>
      <c r="P733" s="18">
        <v>18000</v>
      </c>
      <c r="Q733" s="18">
        <v>876</v>
      </c>
      <c r="R733" s="18">
        <v>44783</v>
      </c>
      <c r="S733" s="18">
        <v>96</v>
      </c>
      <c r="T733" s="18">
        <v>57</v>
      </c>
      <c r="U733" s="18">
        <v>34</v>
      </c>
      <c r="V733" s="18">
        <v>23</v>
      </c>
      <c r="W733" s="18">
        <v>201</v>
      </c>
      <c r="X733" s="18">
        <v>91</v>
      </c>
      <c r="Y733" s="18">
        <v>26</v>
      </c>
      <c r="Z733" s="18">
        <v>14</v>
      </c>
      <c r="AA733" s="18">
        <v>28</v>
      </c>
      <c r="AB733" s="18">
        <v>48</v>
      </c>
      <c r="AC733" s="18">
        <v>34</v>
      </c>
      <c r="AD733" s="18">
        <v>43</v>
      </c>
      <c r="AE733" s="18">
        <v>161</v>
      </c>
      <c r="AF733" s="18">
        <v>92</v>
      </c>
      <c r="AG733" s="18">
        <v>60</v>
      </c>
      <c r="AH733" s="18">
        <v>14</v>
      </c>
      <c r="AI733" s="18">
        <v>40</v>
      </c>
      <c r="AJ733" s="14">
        <f t="shared" si="78"/>
        <v>64721</v>
      </c>
      <c r="AK733" s="18">
        <v>3891</v>
      </c>
      <c r="AL733" s="14">
        <f t="shared" si="81"/>
        <v>68612</v>
      </c>
      <c r="AM733" s="21">
        <v>129106</v>
      </c>
      <c r="AN733" s="17">
        <v>46.2</v>
      </c>
      <c r="AO733" s="14">
        <v>4</v>
      </c>
    </row>
    <row r="734" spans="1:41">
      <c r="A734" s="14" t="s">
        <v>776</v>
      </c>
      <c r="B734" s="18" t="s">
        <v>765</v>
      </c>
      <c r="C734" s="14">
        <v>733</v>
      </c>
      <c r="D734" s="14">
        <v>-24.26315</v>
      </c>
      <c r="E734" s="14">
        <f t="shared" si="80"/>
        <v>0.19893768142795379</v>
      </c>
      <c r="F734" s="15">
        <v>3221</v>
      </c>
      <c r="G734" s="15">
        <v>12970</v>
      </c>
      <c r="H734" s="15"/>
      <c r="I734" s="14"/>
      <c r="J734" s="14"/>
      <c r="K734" s="14"/>
      <c r="L734" s="14"/>
      <c r="M734" s="14"/>
      <c r="N734" s="16">
        <f t="shared" si="76"/>
        <v>0.44156913889556232</v>
      </c>
      <c r="O734" s="19">
        <f t="shared" si="77"/>
        <v>16271</v>
      </c>
      <c r="P734" s="18">
        <v>12866</v>
      </c>
      <c r="Q734" s="18">
        <v>319</v>
      </c>
      <c r="R734" s="18">
        <v>15910</v>
      </c>
      <c r="S734" s="18">
        <v>42</v>
      </c>
      <c r="T734" s="18">
        <v>3</v>
      </c>
      <c r="U734" s="18">
        <v>5</v>
      </c>
      <c r="V734" s="18">
        <v>11</v>
      </c>
      <c r="W734" s="18">
        <v>54</v>
      </c>
      <c r="X734" s="18">
        <v>23</v>
      </c>
      <c r="Y734" s="18">
        <v>9</v>
      </c>
      <c r="Z734" s="18">
        <v>1</v>
      </c>
      <c r="AA734" s="18">
        <v>5</v>
      </c>
      <c r="AB734" s="18">
        <v>12</v>
      </c>
      <c r="AC734" s="18">
        <v>4</v>
      </c>
      <c r="AD734" s="18">
        <v>9</v>
      </c>
      <c r="AE734" s="18">
        <v>55</v>
      </c>
      <c r="AF734" s="18">
        <v>0</v>
      </c>
      <c r="AG734" s="18">
        <v>0</v>
      </c>
      <c r="AH734" s="18">
        <v>0</v>
      </c>
      <c r="AI734" s="18">
        <v>0</v>
      </c>
      <c r="AJ734" s="14">
        <f t="shared" si="78"/>
        <v>29328</v>
      </c>
      <c r="AK734" s="18">
        <v>1081</v>
      </c>
      <c r="AL734" s="14">
        <f t="shared" si="81"/>
        <v>30409</v>
      </c>
      <c r="AM734" s="21">
        <v>54411</v>
      </c>
      <c r="AN734" s="17">
        <v>67.099999999999994</v>
      </c>
      <c r="AO734" s="14">
        <v>4</v>
      </c>
    </row>
    <row r="735" spans="1:41">
      <c r="A735" s="14" t="s">
        <v>776</v>
      </c>
      <c r="B735" s="18" t="s">
        <v>766</v>
      </c>
      <c r="C735" s="14">
        <v>734</v>
      </c>
      <c r="D735" s="14">
        <v>-2.231535</v>
      </c>
      <c r="E735" s="14">
        <f t="shared" si="80"/>
        <v>0.31897103941202254</v>
      </c>
      <c r="F735" s="15">
        <v>18922</v>
      </c>
      <c r="G735" s="15">
        <v>40400</v>
      </c>
      <c r="H735" s="15"/>
      <c r="I735" s="14"/>
      <c r="J735" s="14"/>
      <c r="K735" s="14"/>
      <c r="L735" s="14"/>
      <c r="M735" s="14"/>
      <c r="N735" s="16">
        <f t="shared" si="76"/>
        <v>0.34128639359305912</v>
      </c>
      <c r="O735" s="19">
        <f t="shared" si="77"/>
        <v>47376</v>
      </c>
      <c r="P735" s="18">
        <v>24546</v>
      </c>
      <c r="Q735" s="18">
        <v>261</v>
      </c>
      <c r="R735" s="18">
        <v>47004</v>
      </c>
      <c r="S735" s="18">
        <v>111</v>
      </c>
      <c r="T735" s="18">
        <v>61</v>
      </c>
      <c r="U735" s="18">
        <v>37</v>
      </c>
      <c r="V735" s="18">
        <v>29</v>
      </c>
      <c r="W735" s="18">
        <v>292</v>
      </c>
      <c r="X735" s="18">
        <v>82</v>
      </c>
      <c r="Y735" s="18">
        <v>19</v>
      </c>
      <c r="Z735" s="18">
        <v>2</v>
      </c>
      <c r="AA735" s="18">
        <v>16</v>
      </c>
      <c r="AB735" s="18">
        <v>69</v>
      </c>
      <c r="AC735" s="18">
        <v>27</v>
      </c>
      <c r="AD735" s="18">
        <v>24</v>
      </c>
      <c r="AE735" s="18">
        <v>191</v>
      </c>
      <c r="AF735" s="18">
        <v>86</v>
      </c>
      <c r="AG735" s="18">
        <v>62</v>
      </c>
      <c r="AH735" s="18">
        <v>10</v>
      </c>
      <c r="AI735" s="18">
        <v>16</v>
      </c>
      <c r="AJ735" s="14">
        <f t="shared" si="78"/>
        <v>72945</v>
      </c>
      <c r="AK735" s="18">
        <v>1951</v>
      </c>
      <c r="AL735" s="14">
        <f t="shared" si="81"/>
        <v>74896</v>
      </c>
      <c r="AM735" s="21">
        <v>141378</v>
      </c>
      <c r="AN735" s="17">
        <v>83.8</v>
      </c>
      <c r="AO735" s="14">
        <v>2</v>
      </c>
    </row>
    <row r="736" spans="1:41">
      <c r="A736" s="14" t="s">
        <v>776</v>
      </c>
      <c r="B736" s="18" t="s">
        <v>767</v>
      </c>
      <c r="C736" s="14">
        <v>735</v>
      </c>
      <c r="D736" s="14">
        <v>11.10089</v>
      </c>
      <c r="E736" s="14">
        <f t="shared" si="80"/>
        <v>0.725649625639462</v>
      </c>
      <c r="F736" s="15">
        <v>21419</v>
      </c>
      <c r="G736" s="15">
        <v>8098</v>
      </c>
      <c r="H736" s="15"/>
      <c r="I736" s="14"/>
      <c r="J736" s="14"/>
      <c r="K736" s="14"/>
      <c r="L736" s="14"/>
      <c r="M736" s="14"/>
      <c r="N736" s="16">
        <f t="shared" si="76"/>
        <v>0.61464073473797942</v>
      </c>
      <c r="O736" s="19">
        <f t="shared" si="77"/>
        <v>28532</v>
      </c>
      <c r="P736" s="18">
        <v>45508</v>
      </c>
      <c r="Q736" s="18">
        <v>2254</v>
      </c>
      <c r="R736" s="18">
        <v>26181</v>
      </c>
      <c r="S736" s="18">
        <v>97</v>
      </c>
      <c r="T736" s="18">
        <v>43</v>
      </c>
      <c r="U736" s="18">
        <v>23</v>
      </c>
      <c r="V736" s="18">
        <v>12</v>
      </c>
      <c r="W736" s="18">
        <v>67</v>
      </c>
      <c r="X736" s="18">
        <v>44</v>
      </c>
      <c r="Y736" s="18">
        <v>16</v>
      </c>
      <c r="Z736" s="18">
        <v>5</v>
      </c>
      <c r="AA736" s="18">
        <v>12</v>
      </c>
      <c r="AB736" s="18">
        <v>44</v>
      </c>
      <c r="AC736" s="18">
        <v>14</v>
      </c>
      <c r="AD736" s="18">
        <v>17</v>
      </c>
      <c r="AE736" s="18">
        <v>143</v>
      </c>
      <c r="AF736" s="18">
        <v>135</v>
      </c>
      <c r="AG736" s="18">
        <v>52</v>
      </c>
      <c r="AH736" s="18">
        <v>8</v>
      </c>
      <c r="AI736" s="18">
        <v>32</v>
      </c>
      <c r="AJ736" s="14">
        <f t="shared" si="78"/>
        <v>74707</v>
      </c>
      <c r="AK736" s="18">
        <v>2902</v>
      </c>
      <c r="AL736" s="14">
        <f t="shared" si="81"/>
        <v>77609</v>
      </c>
      <c r="AM736" s="21">
        <v>123642</v>
      </c>
      <c r="AN736" s="17">
        <v>45.3</v>
      </c>
      <c r="AO736" s="14">
        <v>3</v>
      </c>
    </row>
    <row r="737" spans="1:41">
      <c r="A737" s="14" t="s">
        <v>776</v>
      </c>
      <c r="B737" s="18" t="s">
        <v>768</v>
      </c>
      <c r="C737" s="14">
        <v>736</v>
      </c>
      <c r="D737" s="14">
        <v>-6.2705570000000002</v>
      </c>
      <c r="E737" s="14">
        <f t="shared" si="80"/>
        <v>0.82483834157474323</v>
      </c>
      <c r="F737" s="15">
        <v>13011</v>
      </c>
      <c r="G737" s="15">
        <v>2763</v>
      </c>
      <c r="H737" s="15"/>
      <c r="I737" s="14"/>
      <c r="J737" s="14"/>
      <c r="K737" s="14"/>
      <c r="L737" s="14"/>
      <c r="M737" s="14"/>
      <c r="N737" s="16">
        <f t="shared" si="76"/>
        <v>0.88754391457094162</v>
      </c>
      <c r="O737" s="19">
        <f t="shared" si="77"/>
        <v>3233</v>
      </c>
      <c r="P737" s="18">
        <v>25516</v>
      </c>
      <c r="Q737" s="18">
        <v>1071</v>
      </c>
      <c r="R737" s="18">
        <v>2103</v>
      </c>
      <c r="S737" s="18">
        <v>59</v>
      </c>
      <c r="T737" s="18">
        <v>17</v>
      </c>
      <c r="U737" s="18">
        <v>9</v>
      </c>
      <c r="V737" s="18">
        <v>7</v>
      </c>
      <c r="W737" s="18">
        <v>12</v>
      </c>
      <c r="X737" s="18">
        <v>7</v>
      </c>
      <c r="Y737" s="18">
        <v>3</v>
      </c>
      <c r="Z737" s="18">
        <v>6</v>
      </c>
      <c r="AA737" s="18">
        <v>9</v>
      </c>
      <c r="AB737" s="18">
        <v>16</v>
      </c>
      <c r="AC737" s="18">
        <v>9</v>
      </c>
      <c r="AD737" s="18">
        <v>13</v>
      </c>
      <c r="AE737" s="18">
        <v>76</v>
      </c>
      <c r="AF737" s="18">
        <v>48</v>
      </c>
      <c r="AG737" s="18">
        <v>26</v>
      </c>
      <c r="AH737" s="18">
        <v>6</v>
      </c>
      <c r="AI737" s="18">
        <v>14</v>
      </c>
      <c r="AJ737" s="14">
        <f t="shared" si="78"/>
        <v>29027</v>
      </c>
      <c r="AK737" s="18">
        <v>760</v>
      </c>
      <c r="AL737" s="14">
        <f t="shared" si="81"/>
        <v>29787</v>
      </c>
      <c r="AM737" s="21">
        <v>47579</v>
      </c>
      <c r="AN737" s="17">
        <v>49.6</v>
      </c>
      <c r="AO737" s="14">
        <v>3</v>
      </c>
    </row>
    <row r="738" spans="1:41">
      <c r="A738" s="14" t="s">
        <v>776</v>
      </c>
      <c r="B738" s="18" t="s">
        <v>769</v>
      </c>
      <c r="C738" s="14">
        <v>737</v>
      </c>
      <c r="D738" s="14">
        <v>-3.7700469999999999</v>
      </c>
      <c r="E738" s="14">
        <f t="shared" si="80"/>
        <v>0.59180232181075298</v>
      </c>
      <c r="F738" s="15">
        <v>18250</v>
      </c>
      <c r="G738" s="15">
        <v>12588</v>
      </c>
      <c r="H738" s="15"/>
      <c r="I738" s="14"/>
      <c r="J738" s="14"/>
      <c r="K738" s="14"/>
      <c r="L738" s="14"/>
      <c r="M738" s="14"/>
      <c r="N738" s="16">
        <f t="shared" si="76"/>
        <v>0.62950279455949343</v>
      </c>
      <c r="O738" s="19">
        <f t="shared" si="77"/>
        <v>11468</v>
      </c>
      <c r="P738" s="18">
        <v>19485</v>
      </c>
      <c r="Q738" s="18">
        <v>217</v>
      </c>
      <c r="R738" s="18">
        <v>11216</v>
      </c>
      <c r="S738" s="18">
        <v>35</v>
      </c>
      <c r="T738" s="18">
        <v>28</v>
      </c>
      <c r="U738" s="18">
        <v>32</v>
      </c>
      <c r="V738" s="18">
        <v>10</v>
      </c>
      <c r="W738" s="18">
        <v>73</v>
      </c>
      <c r="X738" s="18">
        <v>39</v>
      </c>
      <c r="Y738" s="18">
        <v>16</v>
      </c>
      <c r="Z738" s="18">
        <v>12</v>
      </c>
      <c r="AA738" s="18">
        <v>7</v>
      </c>
      <c r="AB738" s="18">
        <v>15</v>
      </c>
      <c r="AC738" s="18">
        <v>19</v>
      </c>
      <c r="AD738" s="18">
        <v>31</v>
      </c>
      <c r="AE738" s="18">
        <v>122</v>
      </c>
      <c r="AF738" s="18">
        <v>112</v>
      </c>
      <c r="AG738" s="18">
        <v>36</v>
      </c>
      <c r="AH738" s="18">
        <v>7</v>
      </c>
      <c r="AI738" s="18">
        <v>16</v>
      </c>
      <c r="AJ738" s="14">
        <f t="shared" si="78"/>
        <v>31528</v>
      </c>
      <c r="AK738" s="18">
        <v>1912</v>
      </c>
      <c r="AL738" s="14">
        <f t="shared" si="81"/>
        <v>33440</v>
      </c>
      <c r="AM738" s="21">
        <v>61832</v>
      </c>
      <c r="AN738" s="17">
        <v>44.4</v>
      </c>
      <c r="AO738" s="14">
        <v>3</v>
      </c>
    </row>
    <row r="739" spans="1:41">
      <c r="A739" s="14" t="s">
        <v>776</v>
      </c>
      <c r="B739" s="18" t="s">
        <v>770</v>
      </c>
      <c r="C739" s="14">
        <v>738</v>
      </c>
      <c r="D739" s="14">
        <v>-25.165679999999998</v>
      </c>
      <c r="E739" s="14">
        <f t="shared" si="80"/>
        <v>0.43128741252845459</v>
      </c>
      <c r="F739" s="15">
        <v>20462</v>
      </c>
      <c r="G739" s="15">
        <v>26982</v>
      </c>
      <c r="H739" s="15"/>
      <c r="I739" s="14"/>
      <c r="J739" s="14"/>
      <c r="K739" s="14"/>
      <c r="L739" s="14"/>
      <c r="M739" s="14"/>
      <c r="N739" s="16">
        <f t="shared" si="76"/>
        <v>0.68294423650320368</v>
      </c>
      <c r="O739" s="19">
        <f t="shared" si="77"/>
        <v>19991</v>
      </c>
      <c r="P739" s="18">
        <v>43061</v>
      </c>
      <c r="Q739" s="18">
        <v>1793</v>
      </c>
      <c r="R739" s="18">
        <v>17999</v>
      </c>
      <c r="S739" s="18">
        <v>199</v>
      </c>
      <c r="T739" s="18">
        <v>118</v>
      </c>
      <c r="U739" s="18">
        <v>76</v>
      </c>
      <c r="V739" s="18">
        <v>46</v>
      </c>
      <c r="W739" s="18">
        <v>153</v>
      </c>
      <c r="X739" s="18">
        <v>99</v>
      </c>
      <c r="Y739" s="18">
        <v>42</v>
      </c>
      <c r="Z739" s="18">
        <v>37</v>
      </c>
      <c r="AA739" s="18">
        <v>49</v>
      </c>
      <c r="AB739" s="18">
        <v>119</v>
      </c>
      <c r="AC739" s="18">
        <v>104</v>
      </c>
      <c r="AD739" s="18">
        <v>99</v>
      </c>
      <c r="AE739" s="18">
        <v>376</v>
      </c>
      <c r="AF739" s="18">
        <v>325</v>
      </c>
      <c r="AG739" s="18">
        <v>189</v>
      </c>
      <c r="AH739" s="18">
        <v>39</v>
      </c>
      <c r="AI739" s="18">
        <v>110</v>
      </c>
      <c r="AJ739" s="14">
        <f t="shared" si="78"/>
        <v>65033</v>
      </c>
      <c r="AK739" s="18">
        <v>3001</v>
      </c>
      <c r="AL739" s="14">
        <f t="shared" si="81"/>
        <v>68034</v>
      </c>
      <c r="AM739" s="21">
        <v>118530</v>
      </c>
      <c r="AN739" s="17">
        <v>48.3</v>
      </c>
      <c r="AO739" s="14">
        <v>4</v>
      </c>
    </row>
    <row r="740" spans="1:41">
      <c r="A740" s="14" t="s">
        <v>776</v>
      </c>
      <c r="B740" s="18" t="s">
        <v>771</v>
      </c>
      <c r="C740" s="14">
        <v>739</v>
      </c>
      <c r="D740" s="14"/>
      <c r="E740" s="14"/>
      <c r="F740" s="15"/>
      <c r="G740" s="15"/>
      <c r="H740" s="15"/>
      <c r="I740" s="14"/>
      <c r="J740" s="14"/>
      <c r="K740" s="14"/>
      <c r="L740" s="14"/>
      <c r="M740" s="14"/>
      <c r="N740" s="16">
        <f t="shared" si="76"/>
        <v>0.83327106295535214</v>
      </c>
      <c r="O740" s="19">
        <f t="shared" si="77"/>
        <v>8925</v>
      </c>
      <c r="P740" s="18">
        <v>44605</v>
      </c>
      <c r="Q740" s="18">
        <v>920</v>
      </c>
      <c r="R740" s="18">
        <v>7930</v>
      </c>
      <c r="S740" s="18">
        <v>75</v>
      </c>
      <c r="T740" s="18">
        <v>7</v>
      </c>
      <c r="U740" s="18">
        <v>1</v>
      </c>
      <c r="V740" s="18">
        <v>3</v>
      </c>
      <c r="W740" s="18">
        <v>29</v>
      </c>
      <c r="X740" s="18">
        <v>10</v>
      </c>
      <c r="Y740" s="18">
        <v>7</v>
      </c>
      <c r="Z740" s="18">
        <v>4</v>
      </c>
      <c r="AA740" s="18">
        <v>7</v>
      </c>
      <c r="AB740" s="18">
        <v>10</v>
      </c>
      <c r="AC740" s="18">
        <v>3</v>
      </c>
      <c r="AD740" s="18">
        <v>4</v>
      </c>
      <c r="AE740" s="18">
        <v>60</v>
      </c>
      <c r="AF740" s="18">
        <v>47</v>
      </c>
      <c r="AG740" s="18">
        <v>13</v>
      </c>
      <c r="AH740" s="18">
        <v>2</v>
      </c>
      <c r="AI740" s="18">
        <v>11</v>
      </c>
      <c r="AJ740" s="14">
        <f t="shared" si="78"/>
        <v>53748</v>
      </c>
      <c r="AK740" s="18">
        <v>1388</v>
      </c>
      <c r="AL740" s="14">
        <f t="shared" si="81"/>
        <v>55136</v>
      </c>
      <c r="AM740" s="21">
        <v>111675</v>
      </c>
      <c r="AN740" s="17">
        <v>69.400000000000006</v>
      </c>
      <c r="AO740" s="14">
        <v>4</v>
      </c>
    </row>
    <row r="741" spans="1:41">
      <c r="A741" s="14" t="s">
        <v>776</v>
      </c>
      <c r="B741" s="18" t="s">
        <v>772</v>
      </c>
      <c r="C741" s="14">
        <v>740</v>
      </c>
      <c r="D741" s="14"/>
      <c r="E741" s="14"/>
      <c r="F741" s="15"/>
      <c r="G741" s="15"/>
      <c r="H741" s="15"/>
      <c r="I741" s="14"/>
      <c r="J741" s="14"/>
      <c r="K741" s="14"/>
      <c r="L741" s="14"/>
      <c r="M741" s="14"/>
      <c r="N741" s="16">
        <f t="shared" si="76"/>
        <v>0.92306090887461334</v>
      </c>
      <c r="O741" s="19">
        <f t="shared" si="77"/>
        <v>2587</v>
      </c>
      <c r="P741" s="18">
        <v>31037</v>
      </c>
      <c r="Q741" s="18">
        <v>1821</v>
      </c>
      <c r="R741" s="18">
        <v>732</v>
      </c>
      <c r="S741" s="18">
        <v>34</v>
      </c>
      <c r="T741" s="18">
        <v>12</v>
      </c>
      <c r="U741" s="18">
        <v>3</v>
      </c>
      <c r="V741" s="18">
        <v>6</v>
      </c>
      <c r="W741" s="18">
        <v>1</v>
      </c>
      <c r="X741" s="18">
        <v>2</v>
      </c>
      <c r="Y741" s="18">
        <v>1</v>
      </c>
      <c r="Z741" s="18">
        <v>3</v>
      </c>
      <c r="AA741" s="18">
        <v>2</v>
      </c>
      <c r="AB741" s="18">
        <v>14</v>
      </c>
      <c r="AC741" s="18">
        <v>1</v>
      </c>
      <c r="AD741" s="18">
        <v>4</v>
      </c>
      <c r="AE741" s="18">
        <v>43</v>
      </c>
      <c r="AF741" s="18">
        <v>13</v>
      </c>
      <c r="AG741" s="18">
        <v>13</v>
      </c>
      <c r="AH741" s="18">
        <v>0</v>
      </c>
      <c r="AI741" s="18">
        <v>5</v>
      </c>
      <c r="AJ741" s="14">
        <f t="shared" si="78"/>
        <v>33747</v>
      </c>
      <c r="AK741" s="18">
        <v>692</v>
      </c>
      <c r="AL741" s="14">
        <f t="shared" si="81"/>
        <v>34439</v>
      </c>
      <c r="AM741" s="21">
        <v>60911</v>
      </c>
      <c r="AN741" s="17">
        <v>66.3</v>
      </c>
      <c r="AO741" s="14">
        <v>2</v>
      </c>
    </row>
    <row r="742" spans="1:41">
      <c r="A742" s="14" t="s">
        <v>776</v>
      </c>
      <c r="B742" s="18" t="s">
        <v>773</v>
      </c>
      <c r="C742" s="14">
        <v>741</v>
      </c>
      <c r="D742" s="14">
        <v>22.467849999999999</v>
      </c>
      <c r="E742" s="14">
        <f t="shared" si="80"/>
        <v>0.84474079884944764</v>
      </c>
      <c r="F742" s="15">
        <v>64610</v>
      </c>
      <c r="G742" s="15">
        <v>11875</v>
      </c>
      <c r="H742" s="15"/>
      <c r="I742" s="14"/>
      <c r="J742" s="14"/>
      <c r="K742" s="14"/>
      <c r="L742" s="14"/>
      <c r="M742" s="14"/>
      <c r="N742" s="16">
        <f t="shared" si="76"/>
        <v>0.62006226546870746</v>
      </c>
      <c r="O742" s="19">
        <f t="shared" si="77"/>
        <v>32096</v>
      </c>
      <c r="P742" s="18">
        <v>52381</v>
      </c>
      <c r="Q742" s="18">
        <v>4786</v>
      </c>
      <c r="R742" s="18">
        <v>27211</v>
      </c>
      <c r="S742" s="18">
        <v>99</v>
      </c>
      <c r="T742" s="18">
        <v>39</v>
      </c>
      <c r="U742" s="18">
        <v>10</v>
      </c>
      <c r="V742" s="18">
        <v>21</v>
      </c>
      <c r="W742" s="18">
        <v>126</v>
      </c>
      <c r="X742" s="18">
        <v>39</v>
      </c>
      <c r="Y742" s="18">
        <v>15</v>
      </c>
      <c r="Z742" s="18">
        <v>7</v>
      </c>
      <c r="AA742" s="18">
        <v>4</v>
      </c>
      <c r="AB742" s="18">
        <v>33</v>
      </c>
      <c r="AC742" s="18">
        <v>18</v>
      </c>
      <c r="AD742" s="18">
        <v>37</v>
      </c>
      <c r="AE742" s="18">
        <v>164</v>
      </c>
      <c r="AF742" s="18">
        <v>78</v>
      </c>
      <c r="AG742" s="18">
        <v>61</v>
      </c>
      <c r="AH742" s="18">
        <v>11</v>
      </c>
      <c r="AI742" s="18">
        <v>22</v>
      </c>
      <c r="AJ742" s="14">
        <f t="shared" si="78"/>
        <v>85162</v>
      </c>
      <c r="AK742" s="18">
        <v>3425</v>
      </c>
      <c r="AL742" s="14">
        <f t="shared" si="81"/>
        <v>88587</v>
      </c>
      <c r="AM742" s="21">
        <v>151134</v>
      </c>
      <c r="AN742" s="17">
        <v>67.900000000000006</v>
      </c>
      <c r="AO742" s="14">
        <v>2</v>
      </c>
    </row>
    <row r="743" spans="1:41">
      <c r="A743" s="14" t="s">
        <v>776</v>
      </c>
      <c r="B743" s="18" t="s">
        <v>774</v>
      </c>
      <c r="C743" s="14">
        <v>742</v>
      </c>
      <c r="D743" s="14">
        <v>-2.7205720000000002</v>
      </c>
      <c r="E743" s="14">
        <f t="shared" si="80"/>
        <v>0.70573503631354872</v>
      </c>
      <c r="F743" s="15">
        <v>16908</v>
      </c>
      <c r="G743" s="15">
        <v>7050</v>
      </c>
      <c r="H743" s="15"/>
      <c r="I743" s="14"/>
      <c r="J743" s="14"/>
      <c r="K743" s="14"/>
      <c r="L743" s="14"/>
      <c r="M743" s="14"/>
      <c r="N743" s="16">
        <f t="shared" si="76"/>
        <v>0.73294075339386855</v>
      </c>
      <c r="O743" s="19">
        <f t="shared" si="77"/>
        <v>5941</v>
      </c>
      <c r="P743" s="18">
        <v>16305</v>
      </c>
      <c r="Q743" s="18">
        <v>300</v>
      </c>
      <c r="R743" s="18">
        <v>5573</v>
      </c>
      <c r="S743" s="18">
        <v>68</v>
      </c>
      <c r="T743" s="18">
        <v>59</v>
      </c>
      <c r="U743" s="18">
        <v>57</v>
      </c>
      <c r="V743" s="18">
        <v>22</v>
      </c>
      <c r="W743" s="18">
        <v>50</v>
      </c>
      <c r="X743" s="18">
        <v>32</v>
      </c>
      <c r="Y743" s="18">
        <v>31</v>
      </c>
      <c r="Z743" s="18">
        <v>14</v>
      </c>
      <c r="AA743" s="18">
        <v>39</v>
      </c>
      <c r="AB743" s="18">
        <v>27</v>
      </c>
      <c r="AC743" s="18">
        <v>31</v>
      </c>
      <c r="AD743" s="18">
        <v>48</v>
      </c>
      <c r="AE743" s="18">
        <v>144</v>
      </c>
      <c r="AF743" s="18">
        <v>127</v>
      </c>
      <c r="AG743" s="18">
        <v>56</v>
      </c>
      <c r="AH743" s="18">
        <v>22</v>
      </c>
      <c r="AI743" s="18">
        <v>44</v>
      </c>
      <c r="AJ743" s="14">
        <f t="shared" si="78"/>
        <v>23049</v>
      </c>
      <c r="AK743" s="18">
        <v>2231</v>
      </c>
      <c r="AL743" s="14">
        <f t="shared" si="81"/>
        <v>25280</v>
      </c>
      <c r="AM743" s="21">
        <v>52686</v>
      </c>
      <c r="AN743" s="17">
        <v>44.4</v>
      </c>
      <c r="AO743" s="14">
        <v>3</v>
      </c>
    </row>
    <row r="744" spans="1:41">
      <c r="A744" s="14" t="s">
        <v>776</v>
      </c>
      <c r="B744" s="18" t="s">
        <v>775</v>
      </c>
      <c r="C744" s="14">
        <v>743</v>
      </c>
      <c r="D744" s="14">
        <v>-2.6393279999999999</v>
      </c>
      <c r="E744" s="14">
        <f t="shared" si="80"/>
        <v>0.80402623682925123</v>
      </c>
      <c r="F744" s="15">
        <v>23045</v>
      </c>
      <c r="G744" s="15">
        <v>5617</v>
      </c>
      <c r="H744" s="15"/>
      <c r="I744" s="14"/>
      <c r="J744" s="14"/>
      <c r="K744" s="14"/>
      <c r="L744" s="14"/>
      <c r="M744" s="14"/>
      <c r="N744" s="16">
        <f t="shared" si="76"/>
        <v>0.83041951713903062</v>
      </c>
      <c r="O744" s="19">
        <f t="shared" si="77"/>
        <v>4685</v>
      </c>
      <c r="P744" s="18">
        <v>22942</v>
      </c>
      <c r="Q744" s="18">
        <v>292</v>
      </c>
      <c r="R744" s="18">
        <v>4348</v>
      </c>
      <c r="S744" s="18">
        <v>45</v>
      </c>
      <c r="T744" s="18">
        <v>35</v>
      </c>
      <c r="U744" s="18">
        <v>20</v>
      </c>
      <c r="V744" s="18">
        <v>9</v>
      </c>
      <c r="W744" s="18">
        <v>22</v>
      </c>
      <c r="X744" s="18">
        <v>16</v>
      </c>
      <c r="Y744" s="18">
        <v>8</v>
      </c>
      <c r="Z744" s="18">
        <v>9</v>
      </c>
      <c r="AA744" s="18">
        <v>13</v>
      </c>
      <c r="AB744" s="18">
        <v>27</v>
      </c>
      <c r="AC744" s="18">
        <v>15</v>
      </c>
      <c r="AD744" s="18">
        <v>32</v>
      </c>
      <c r="AE744" s="18">
        <v>142</v>
      </c>
      <c r="AF744" s="18">
        <v>165</v>
      </c>
      <c r="AG744" s="18">
        <v>32</v>
      </c>
      <c r="AH744" s="18">
        <v>19</v>
      </c>
      <c r="AI744" s="18">
        <v>47</v>
      </c>
      <c r="AJ744" s="14">
        <f t="shared" si="78"/>
        <v>28238</v>
      </c>
      <c r="AK744" s="18">
        <v>2117</v>
      </c>
      <c r="AL744" s="14">
        <f t="shared" si="81"/>
        <v>30355</v>
      </c>
      <c r="AM744" s="21">
        <v>58697</v>
      </c>
      <c r="AN744" s="17">
        <v>48.3</v>
      </c>
      <c r="AO744" s="14">
        <v>3</v>
      </c>
    </row>
    <row r="745" spans="1:41">
      <c r="A745" s="14" t="s">
        <v>794</v>
      </c>
      <c r="B745" s="18" t="s">
        <v>777</v>
      </c>
      <c r="C745" s="14">
        <v>744</v>
      </c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6">
        <f t="shared" si="76"/>
        <v>0.12269422299113927</v>
      </c>
      <c r="O745" s="19">
        <f t="shared" si="77"/>
        <v>37525</v>
      </c>
      <c r="P745" s="18">
        <v>5248</v>
      </c>
      <c r="Q745" s="18">
        <v>259</v>
      </c>
      <c r="R745" s="18">
        <v>32556</v>
      </c>
      <c r="S745" s="18">
        <v>4710</v>
      </c>
      <c r="T745" s="18">
        <v>101</v>
      </c>
      <c r="U745" s="18">
        <v>86</v>
      </c>
      <c r="V745" s="18">
        <v>24</v>
      </c>
      <c r="W745" s="18">
        <v>125</v>
      </c>
      <c r="X745" s="18">
        <v>74</v>
      </c>
      <c r="Y745" s="18">
        <v>23</v>
      </c>
      <c r="Z745" s="18">
        <v>8</v>
      </c>
      <c r="AA745" s="18">
        <v>26</v>
      </c>
      <c r="AB745" s="18">
        <v>34</v>
      </c>
      <c r="AC745" s="18">
        <v>49</v>
      </c>
      <c r="AD745" s="18">
        <v>31</v>
      </c>
      <c r="AE745" s="18">
        <v>72</v>
      </c>
      <c r="AF745" s="18">
        <v>48</v>
      </c>
      <c r="AG745" s="18">
        <v>64</v>
      </c>
      <c r="AH745" s="18">
        <v>10</v>
      </c>
      <c r="AI745" s="18">
        <v>15</v>
      </c>
      <c r="AJ745" s="14">
        <f t="shared" si="78"/>
        <v>43563</v>
      </c>
      <c r="AK745" s="18">
        <v>1947</v>
      </c>
      <c r="AL745" s="14">
        <f>AJ745+AK745</f>
        <v>45510</v>
      </c>
      <c r="AM745" s="19">
        <v>81781</v>
      </c>
      <c r="AN745" s="17">
        <v>47.7</v>
      </c>
      <c r="AO745" s="14">
        <v>3</v>
      </c>
    </row>
    <row r="746" spans="1:41">
      <c r="A746" s="14" t="s">
        <v>794</v>
      </c>
      <c r="B746" s="18" t="s">
        <v>778</v>
      </c>
      <c r="C746" s="14">
        <v>745</v>
      </c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6">
        <f t="shared" si="76"/>
        <v>0.26079278602291939</v>
      </c>
      <c r="O746" s="19">
        <f t="shared" si="77"/>
        <v>19674</v>
      </c>
      <c r="P746" s="18">
        <v>6941</v>
      </c>
      <c r="Q746" s="18">
        <v>376</v>
      </c>
      <c r="R746" s="18">
        <v>8573</v>
      </c>
      <c r="S746" s="18">
        <v>10725</v>
      </c>
      <c r="T746" s="18">
        <v>261</v>
      </c>
      <c r="U746" s="18">
        <v>189</v>
      </c>
      <c r="V746" s="18">
        <v>48</v>
      </c>
      <c r="W746" s="18">
        <v>70</v>
      </c>
      <c r="X746" s="18">
        <v>49</v>
      </c>
      <c r="Y746" s="18">
        <v>24</v>
      </c>
      <c r="Z746" s="18">
        <v>12</v>
      </c>
      <c r="AA746" s="18">
        <v>34</v>
      </c>
      <c r="AB746" s="18">
        <v>32</v>
      </c>
      <c r="AC746" s="18">
        <v>83</v>
      </c>
      <c r="AD746" s="18">
        <v>41</v>
      </c>
      <c r="AE746" s="18">
        <v>127</v>
      </c>
      <c r="AF746" s="18">
        <v>106</v>
      </c>
      <c r="AG746" s="18">
        <v>68</v>
      </c>
      <c r="AH746" s="18">
        <v>20</v>
      </c>
      <c r="AI746" s="18">
        <v>62</v>
      </c>
      <c r="AJ746" s="14">
        <f t="shared" si="78"/>
        <v>27841</v>
      </c>
      <c r="AK746" s="18">
        <v>2500</v>
      </c>
      <c r="AL746" s="14">
        <f t="shared" ref="AL746:AL761" si="82">AJ746+AK746</f>
        <v>30341</v>
      </c>
      <c r="AM746" s="21">
        <v>61622</v>
      </c>
      <c r="AN746" s="17">
        <v>36.6</v>
      </c>
      <c r="AO746" s="14">
        <v>3</v>
      </c>
    </row>
    <row r="747" spans="1:41">
      <c r="A747" s="14" t="s">
        <v>794</v>
      </c>
      <c r="B747" s="18" t="s">
        <v>779</v>
      </c>
      <c r="C747" s="14">
        <v>746</v>
      </c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6">
        <f t="shared" si="76"/>
        <v>0.1209060773480663</v>
      </c>
      <c r="O747" s="19">
        <f t="shared" si="77"/>
        <v>39779</v>
      </c>
      <c r="P747" s="18">
        <v>5471</v>
      </c>
      <c r="Q747" s="18">
        <v>392</v>
      </c>
      <c r="R747" s="18">
        <v>37002</v>
      </c>
      <c r="S747" s="18">
        <v>2385</v>
      </c>
      <c r="T747" s="18">
        <v>99</v>
      </c>
      <c r="U747" s="18">
        <v>80</v>
      </c>
      <c r="V747" s="18">
        <v>46</v>
      </c>
      <c r="W747" s="18">
        <v>222</v>
      </c>
      <c r="X747" s="18">
        <v>128</v>
      </c>
      <c r="Y747" s="18">
        <v>42</v>
      </c>
      <c r="Z747" s="18">
        <v>21</v>
      </c>
      <c r="AA747" s="18">
        <v>26</v>
      </c>
      <c r="AB747" s="18">
        <v>73</v>
      </c>
      <c r="AC747" s="18">
        <v>104</v>
      </c>
      <c r="AD747" s="18">
        <v>38</v>
      </c>
      <c r="AE747" s="18">
        <v>89</v>
      </c>
      <c r="AF747" s="18">
        <v>40</v>
      </c>
      <c r="AG747" s="18">
        <v>75</v>
      </c>
      <c r="AH747" s="18">
        <v>8</v>
      </c>
      <c r="AI747" s="18">
        <v>21</v>
      </c>
      <c r="AJ747" s="14">
        <f t="shared" si="78"/>
        <v>46362</v>
      </c>
      <c r="AK747" s="18">
        <v>1782</v>
      </c>
      <c r="AL747" s="14">
        <f t="shared" si="82"/>
        <v>48144</v>
      </c>
      <c r="AM747" s="21">
        <v>93219</v>
      </c>
      <c r="AN747" s="17">
        <v>54.8</v>
      </c>
      <c r="AO747" s="14">
        <v>3</v>
      </c>
    </row>
    <row r="748" spans="1:41">
      <c r="A748" s="14" t="s">
        <v>794</v>
      </c>
      <c r="B748" s="18" t="s">
        <v>780</v>
      </c>
      <c r="C748" s="14">
        <v>747</v>
      </c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6">
        <f t="shared" si="76"/>
        <v>0.26898624906058943</v>
      </c>
      <c r="O748" s="19">
        <f t="shared" si="77"/>
        <v>35990</v>
      </c>
      <c r="P748" s="18">
        <v>13243</v>
      </c>
      <c r="Q748" s="18">
        <v>349</v>
      </c>
      <c r="R748" s="18">
        <v>29277</v>
      </c>
      <c r="S748" s="18">
        <v>6364</v>
      </c>
      <c r="T748" s="18">
        <v>105</v>
      </c>
      <c r="U748" s="18">
        <v>81</v>
      </c>
      <c r="V748" s="18">
        <v>17</v>
      </c>
      <c r="W748" s="18">
        <v>102</v>
      </c>
      <c r="X748" s="18">
        <v>59</v>
      </c>
      <c r="Y748" s="18">
        <v>21</v>
      </c>
      <c r="Z748" s="18">
        <v>18</v>
      </c>
      <c r="AA748" s="18">
        <v>25</v>
      </c>
      <c r="AB748" s="18">
        <v>40</v>
      </c>
      <c r="AC748" s="18">
        <v>42</v>
      </c>
      <c r="AD748" s="18">
        <v>25</v>
      </c>
      <c r="AE748" s="18">
        <v>107</v>
      </c>
      <c r="AF748" s="18">
        <v>88</v>
      </c>
      <c r="AG748" s="18">
        <v>81</v>
      </c>
      <c r="AH748" s="18">
        <v>19</v>
      </c>
      <c r="AI748" s="18">
        <v>20</v>
      </c>
      <c r="AJ748" s="14">
        <f t="shared" si="78"/>
        <v>50083</v>
      </c>
      <c r="AK748" s="18">
        <v>2344</v>
      </c>
      <c r="AL748" s="14">
        <f t="shared" si="82"/>
        <v>52427</v>
      </c>
      <c r="AM748" s="21">
        <v>91222</v>
      </c>
      <c r="AN748" s="17">
        <v>39.5</v>
      </c>
      <c r="AO748" s="14">
        <v>4</v>
      </c>
    </row>
    <row r="749" spans="1:41">
      <c r="A749" s="14" t="s">
        <v>794</v>
      </c>
      <c r="B749" s="18" t="s">
        <v>781</v>
      </c>
      <c r="C749" s="14">
        <v>748</v>
      </c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6">
        <f t="shared" si="76"/>
        <v>0.15795591348748392</v>
      </c>
      <c r="O749" s="19">
        <f t="shared" si="77"/>
        <v>40568</v>
      </c>
      <c r="P749" s="18">
        <v>7610</v>
      </c>
      <c r="Q749" s="18">
        <v>743</v>
      </c>
      <c r="R749" s="18">
        <v>34955</v>
      </c>
      <c r="S749" s="18">
        <v>4870</v>
      </c>
      <c r="T749" s="18">
        <v>172</v>
      </c>
      <c r="U749" s="18">
        <v>141</v>
      </c>
      <c r="V749" s="18">
        <v>55</v>
      </c>
      <c r="W749" s="18">
        <v>223</v>
      </c>
      <c r="X749" s="18">
        <v>145</v>
      </c>
      <c r="Y749" s="18">
        <v>51</v>
      </c>
      <c r="Z749" s="18">
        <v>27</v>
      </c>
      <c r="AA749" s="18">
        <v>79</v>
      </c>
      <c r="AB749" s="18">
        <v>66</v>
      </c>
      <c r="AC749" s="18">
        <v>140</v>
      </c>
      <c r="AD749" s="18">
        <v>89</v>
      </c>
      <c r="AE749" s="18">
        <v>169</v>
      </c>
      <c r="AF749" s="18">
        <v>110</v>
      </c>
      <c r="AG749" s="18">
        <v>138</v>
      </c>
      <c r="AH749" s="18">
        <v>38</v>
      </c>
      <c r="AI749" s="18">
        <v>52</v>
      </c>
      <c r="AJ749" s="14">
        <f t="shared" si="78"/>
        <v>49873</v>
      </c>
      <c r="AK749" s="18">
        <v>3338</v>
      </c>
      <c r="AL749" s="14">
        <f t="shared" si="82"/>
        <v>53211</v>
      </c>
      <c r="AM749" s="21">
        <v>111937</v>
      </c>
      <c r="AN749" s="17">
        <v>39.299999999999997</v>
      </c>
      <c r="AO749" s="14">
        <v>4</v>
      </c>
    </row>
    <row r="750" spans="1:41">
      <c r="A750" s="14" t="s">
        <v>794</v>
      </c>
      <c r="B750" s="18" t="s">
        <v>782</v>
      </c>
      <c r="C750" s="14">
        <v>749</v>
      </c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6">
        <f t="shared" si="76"/>
        <v>0.23703020521097534</v>
      </c>
      <c r="O750" s="19">
        <f t="shared" si="77"/>
        <v>19854</v>
      </c>
      <c r="P750" s="18">
        <v>6168</v>
      </c>
      <c r="Q750" s="18">
        <v>457</v>
      </c>
      <c r="R750" s="18">
        <v>7002</v>
      </c>
      <c r="S750" s="18">
        <v>12395</v>
      </c>
      <c r="T750" s="18">
        <v>286</v>
      </c>
      <c r="U750" s="18">
        <v>231</v>
      </c>
      <c r="V750" s="18">
        <v>34</v>
      </c>
      <c r="W750" s="18">
        <v>61</v>
      </c>
      <c r="X750" s="18">
        <v>39</v>
      </c>
      <c r="Y750" s="18">
        <v>32</v>
      </c>
      <c r="Z750" s="18">
        <v>13</v>
      </c>
      <c r="AA750" s="18">
        <v>29</v>
      </c>
      <c r="AB750" s="18">
        <v>37</v>
      </c>
      <c r="AC750" s="18">
        <v>70</v>
      </c>
      <c r="AD750" s="18">
        <v>43</v>
      </c>
      <c r="AE750" s="18">
        <v>150</v>
      </c>
      <c r="AF750" s="18">
        <v>122</v>
      </c>
      <c r="AG750" s="18">
        <v>97</v>
      </c>
      <c r="AH750" s="18">
        <v>15</v>
      </c>
      <c r="AI750" s="18">
        <v>61</v>
      </c>
      <c r="AJ750" s="14">
        <f t="shared" si="78"/>
        <v>27342</v>
      </c>
      <c r="AK750" s="18">
        <v>2927</v>
      </c>
      <c r="AL750" s="14">
        <f t="shared" si="82"/>
        <v>30269</v>
      </c>
      <c r="AM750" s="21">
        <v>70367</v>
      </c>
      <c r="AN750" s="17">
        <v>53.1</v>
      </c>
      <c r="AO750" s="14">
        <v>3</v>
      </c>
    </row>
    <row r="751" spans="1:41">
      <c r="A751" s="14" t="s">
        <v>794</v>
      </c>
      <c r="B751" s="18" t="s">
        <v>783</v>
      </c>
      <c r="C751" s="14">
        <v>750</v>
      </c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6">
        <f t="shared" si="76"/>
        <v>0.16287109870591221</v>
      </c>
      <c r="O751" s="19">
        <f t="shared" si="77"/>
        <v>26393</v>
      </c>
      <c r="P751" s="18">
        <v>5135</v>
      </c>
      <c r="Q751" s="18">
        <v>293</v>
      </c>
      <c r="R751" s="18">
        <v>19770</v>
      </c>
      <c r="S751" s="18">
        <v>6330</v>
      </c>
      <c r="T751" s="18">
        <v>130</v>
      </c>
      <c r="U751" s="18">
        <v>85</v>
      </c>
      <c r="V751" s="18">
        <v>25</v>
      </c>
      <c r="W751" s="18">
        <v>133</v>
      </c>
      <c r="X751" s="18">
        <v>75</v>
      </c>
      <c r="Y751" s="18">
        <v>23</v>
      </c>
      <c r="Z751" s="18">
        <v>8</v>
      </c>
      <c r="AA751" s="18">
        <v>15</v>
      </c>
      <c r="AB751" s="18">
        <v>41</v>
      </c>
      <c r="AC751" s="18">
        <v>55</v>
      </c>
      <c r="AD751" s="18">
        <v>29</v>
      </c>
      <c r="AE751" s="18">
        <v>96</v>
      </c>
      <c r="AF751" s="18">
        <v>55</v>
      </c>
      <c r="AG751" s="18">
        <v>63</v>
      </c>
      <c r="AH751" s="18">
        <v>19</v>
      </c>
      <c r="AI751" s="18">
        <v>27</v>
      </c>
      <c r="AJ751" s="14">
        <f t="shared" si="78"/>
        <v>32407</v>
      </c>
      <c r="AK751" s="18">
        <v>1795</v>
      </c>
      <c r="AL751" s="14">
        <f t="shared" si="82"/>
        <v>34202</v>
      </c>
      <c r="AM751" s="21">
        <v>63850</v>
      </c>
      <c r="AN751" s="17">
        <v>53.1</v>
      </c>
      <c r="AO751" s="14">
        <v>3</v>
      </c>
    </row>
    <row r="752" spans="1:41">
      <c r="A752" s="14" t="s">
        <v>794</v>
      </c>
      <c r="B752" s="18" t="s">
        <v>784</v>
      </c>
      <c r="C752" s="14">
        <v>751</v>
      </c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6">
        <f t="shared" si="76"/>
        <v>0.25314129127122043</v>
      </c>
      <c r="O752" s="19">
        <f t="shared" si="77"/>
        <v>22349</v>
      </c>
      <c r="P752" s="18">
        <v>7575</v>
      </c>
      <c r="Q752" s="18">
        <v>151</v>
      </c>
      <c r="R752" s="18">
        <v>14419</v>
      </c>
      <c r="S752" s="18">
        <v>7779</v>
      </c>
      <c r="T752" s="18">
        <v>96</v>
      </c>
      <c r="U752" s="18">
        <v>43</v>
      </c>
      <c r="V752" s="18">
        <v>21</v>
      </c>
      <c r="W752" s="18">
        <v>78</v>
      </c>
      <c r="X752" s="18">
        <v>33</v>
      </c>
      <c r="Y752" s="18">
        <v>12</v>
      </c>
      <c r="Z752" s="18">
        <v>4</v>
      </c>
      <c r="AA752" s="18">
        <v>5</v>
      </c>
      <c r="AB752" s="18">
        <v>12</v>
      </c>
      <c r="AC752" s="18">
        <v>47</v>
      </c>
      <c r="AD752" s="18">
        <v>21</v>
      </c>
      <c r="AE752" s="18">
        <v>63</v>
      </c>
      <c r="AF752" s="18">
        <v>53</v>
      </c>
      <c r="AG752" s="18">
        <v>36</v>
      </c>
      <c r="AH752" s="18">
        <v>9</v>
      </c>
      <c r="AI752" s="18">
        <v>8</v>
      </c>
      <c r="AJ752" s="14">
        <f t="shared" si="78"/>
        <v>30465</v>
      </c>
      <c r="AK752" s="18">
        <v>1267</v>
      </c>
      <c r="AL752" s="14">
        <f t="shared" si="82"/>
        <v>31732</v>
      </c>
      <c r="AM752" s="21">
        <v>56049</v>
      </c>
      <c r="AN752" s="17">
        <v>52.6</v>
      </c>
      <c r="AO752" s="14">
        <v>3</v>
      </c>
    </row>
    <row r="753" spans="1:41">
      <c r="A753" s="14" t="s">
        <v>794</v>
      </c>
      <c r="B753" s="18" t="s">
        <v>785</v>
      </c>
      <c r="C753" s="14">
        <v>752</v>
      </c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6">
        <f t="shared" si="76"/>
        <v>0.18464372734296072</v>
      </c>
      <c r="O753" s="19">
        <f t="shared" si="77"/>
        <v>27440</v>
      </c>
      <c r="P753" s="18">
        <v>6214</v>
      </c>
      <c r="Q753" s="18">
        <v>193</v>
      </c>
      <c r="R753" s="18">
        <v>18957</v>
      </c>
      <c r="S753" s="18">
        <v>8290</v>
      </c>
      <c r="T753" s="18">
        <v>128</v>
      </c>
      <c r="U753" s="18">
        <v>83</v>
      </c>
      <c r="V753" s="18">
        <v>26</v>
      </c>
      <c r="W753" s="18">
        <v>114</v>
      </c>
      <c r="X753" s="18">
        <v>62</v>
      </c>
      <c r="Y753" s="18">
        <v>20</v>
      </c>
      <c r="Z753" s="18">
        <v>7</v>
      </c>
      <c r="AA753" s="18">
        <v>23</v>
      </c>
      <c r="AB753" s="18">
        <v>34</v>
      </c>
      <c r="AC753" s="18">
        <v>75</v>
      </c>
      <c r="AD753" s="18">
        <v>39</v>
      </c>
      <c r="AE753" s="18">
        <v>62</v>
      </c>
      <c r="AF753" s="18">
        <v>54</v>
      </c>
      <c r="AG753" s="18">
        <v>57</v>
      </c>
      <c r="AH753" s="18">
        <v>12</v>
      </c>
      <c r="AI753" s="18">
        <v>19</v>
      </c>
      <c r="AJ753" s="14">
        <f t="shared" si="78"/>
        <v>34469</v>
      </c>
      <c r="AK753" s="18">
        <v>2256</v>
      </c>
      <c r="AL753" s="14">
        <f t="shared" si="82"/>
        <v>36725</v>
      </c>
      <c r="AM753" s="21">
        <v>73128</v>
      </c>
      <c r="AN753" s="17">
        <v>42.2</v>
      </c>
      <c r="AO753" s="14">
        <v>4</v>
      </c>
    </row>
    <row r="754" spans="1:41">
      <c r="A754" s="14" t="s">
        <v>794</v>
      </c>
      <c r="B754" s="18" t="s">
        <v>786</v>
      </c>
      <c r="C754" s="14">
        <v>753</v>
      </c>
      <c r="D754" s="14">
        <v>-11.89381</v>
      </c>
      <c r="E754" s="14">
        <f t="shared" si="80"/>
        <v>0.16359957238851558</v>
      </c>
      <c r="F754" s="14">
        <v>4285</v>
      </c>
      <c r="G754" s="14">
        <v>21907</v>
      </c>
      <c r="H754" s="14"/>
      <c r="I754" s="14">
        <v>26333</v>
      </c>
      <c r="J754" s="14"/>
      <c r="K754" s="14"/>
      <c r="L754" s="14">
        <v>28474</v>
      </c>
      <c r="M754" s="14">
        <v>45153</v>
      </c>
      <c r="N754" s="16">
        <f t="shared" si="76"/>
        <v>0.28253765840439948</v>
      </c>
      <c r="O754" s="19">
        <f t="shared" si="77"/>
        <v>18004</v>
      </c>
      <c r="P754" s="18">
        <v>7090</v>
      </c>
      <c r="Q754" s="18">
        <v>147</v>
      </c>
      <c r="R754" s="18">
        <v>3680</v>
      </c>
      <c r="S754" s="18">
        <v>14177</v>
      </c>
      <c r="T754" s="18">
        <v>182</v>
      </c>
      <c r="U754" s="18">
        <v>108</v>
      </c>
      <c r="V754" s="18">
        <v>16</v>
      </c>
      <c r="W754" s="18">
        <v>34</v>
      </c>
      <c r="X754" s="18">
        <v>11</v>
      </c>
      <c r="Y754" s="18">
        <v>7</v>
      </c>
      <c r="Z754" s="18">
        <v>5</v>
      </c>
      <c r="AA754" s="18">
        <v>7</v>
      </c>
      <c r="AB754" s="18">
        <v>10</v>
      </c>
      <c r="AC754" s="18">
        <v>27</v>
      </c>
      <c r="AD754" s="18">
        <v>17</v>
      </c>
      <c r="AE754" s="18">
        <v>56</v>
      </c>
      <c r="AF754" s="18">
        <v>57</v>
      </c>
      <c r="AG754" s="18">
        <v>35</v>
      </c>
      <c r="AH754" s="18">
        <v>14</v>
      </c>
      <c r="AI754" s="18">
        <v>17</v>
      </c>
      <c r="AJ754" s="14">
        <f t="shared" si="78"/>
        <v>25697</v>
      </c>
      <c r="AK754" s="18">
        <v>2456</v>
      </c>
      <c r="AL754" s="14">
        <f t="shared" si="82"/>
        <v>28153</v>
      </c>
      <c r="AM754" s="21">
        <v>51993</v>
      </c>
      <c r="AN754" s="17">
        <v>53.1</v>
      </c>
      <c r="AO754" s="14">
        <v>4</v>
      </c>
    </row>
    <row r="755" spans="1:41">
      <c r="A755" s="14" t="s">
        <v>794</v>
      </c>
      <c r="B755" s="18" t="s">
        <v>787</v>
      </c>
      <c r="C755" s="14">
        <v>754</v>
      </c>
      <c r="D755" s="14">
        <v>-9.1425129999999992</v>
      </c>
      <c r="E755" s="14">
        <f t="shared" si="80"/>
        <v>0.21779729456894811</v>
      </c>
      <c r="F755" s="14">
        <v>4315</v>
      </c>
      <c r="G755" s="14">
        <v>15497</v>
      </c>
      <c r="H755" s="14"/>
      <c r="I755" s="14">
        <v>20156</v>
      </c>
      <c r="J755" s="14"/>
      <c r="K755" s="14"/>
      <c r="L755" s="14">
        <v>24256</v>
      </c>
      <c r="M755" s="14">
        <v>39393</v>
      </c>
      <c r="N755" s="16">
        <f t="shared" si="76"/>
        <v>0.3092224231464738</v>
      </c>
      <c r="O755" s="19">
        <f t="shared" si="77"/>
        <v>14134</v>
      </c>
      <c r="P755" s="18">
        <v>6327</v>
      </c>
      <c r="Q755" s="18">
        <v>344</v>
      </c>
      <c r="R755" s="18">
        <v>3457</v>
      </c>
      <c r="S755" s="18">
        <v>10333</v>
      </c>
      <c r="T755" s="18">
        <v>222</v>
      </c>
      <c r="U755" s="18">
        <v>172</v>
      </c>
      <c r="V755" s="18">
        <v>25</v>
      </c>
      <c r="W755" s="18">
        <v>46</v>
      </c>
      <c r="X755" s="18">
        <v>28</v>
      </c>
      <c r="Y755" s="18">
        <v>17</v>
      </c>
      <c r="Z755" s="18">
        <v>9</v>
      </c>
      <c r="AA755" s="18">
        <v>13</v>
      </c>
      <c r="AB755" s="18">
        <v>24</v>
      </c>
      <c r="AC755" s="18">
        <v>74</v>
      </c>
      <c r="AD755" s="18">
        <v>34</v>
      </c>
      <c r="AE755" s="18">
        <v>134</v>
      </c>
      <c r="AF755" s="18">
        <v>108</v>
      </c>
      <c r="AG755" s="18">
        <v>83</v>
      </c>
      <c r="AH755" s="18">
        <v>27</v>
      </c>
      <c r="AI755" s="18">
        <v>45</v>
      </c>
      <c r="AJ755" s="14">
        <f t="shared" si="78"/>
        <v>21522</v>
      </c>
      <c r="AK755" s="18">
        <v>1822</v>
      </c>
      <c r="AL755" s="14">
        <f t="shared" si="82"/>
        <v>23344</v>
      </c>
      <c r="AM755" s="21">
        <v>45089</v>
      </c>
      <c r="AN755" s="17">
        <v>42.2</v>
      </c>
      <c r="AO755" s="14">
        <v>3</v>
      </c>
    </row>
    <row r="756" spans="1:41">
      <c r="A756" s="14" t="s">
        <v>794</v>
      </c>
      <c r="B756" s="18" t="s">
        <v>788</v>
      </c>
      <c r="C756" s="14">
        <v>755</v>
      </c>
      <c r="D756" s="14">
        <v>-11.70144</v>
      </c>
      <c r="E756" s="14">
        <f t="shared" si="80"/>
        <v>5.0731648325069538E-2</v>
      </c>
      <c r="F756" s="14">
        <v>1678</v>
      </c>
      <c r="G756" s="14">
        <v>31398</v>
      </c>
      <c r="H756" s="14"/>
      <c r="I756" s="14">
        <v>33264</v>
      </c>
      <c r="J756" s="14"/>
      <c r="K756" s="14"/>
      <c r="L756" s="14">
        <v>36565</v>
      </c>
      <c r="M756" s="14">
        <v>62729</v>
      </c>
      <c r="N756" s="16">
        <f t="shared" si="76"/>
        <v>0.16774600263625422</v>
      </c>
      <c r="O756" s="19">
        <f t="shared" si="77"/>
        <v>29044</v>
      </c>
      <c r="P756" s="18">
        <v>5854</v>
      </c>
      <c r="Q756" s="18">
        <v>588</v>
      </c>
      <c r="R756" s="18">
        <v>24382</v>
      </c>
      <c r="S756" s="18">
        <v>4074</v>
      </c>
      <c r="T756" s="18">
        <v>242</v>
      </c>
      <c r="U756" s="18">
        <v>143</v>
      </c>
      <c r="V756" s="18">
        <v>58</v>
      </c>
      <c r="W756" s="18">
        <v>175</v>
      </c>
      <c r="X756" s="18">
        <v>120</v>
      </c>
      <c r="Y756" s="18">
        <v>40</v>
      </c>
      <c r="Z756" s="18">
        <v>24</v>
      </c>
      <c r="AA756" s="18">
        <v>42</v>
      </c>
      <c r="AB756" s="18">
        <v>69</v>
      </c>
      <c r="AC756" s="18">
        <v>128</v>
      </c>
      <c r="AD756" s="18">
        <v>79</v>
      </c>
      <c r="AE756" s="18">
        <v>170</v>
      </c>
      <c r="AF756" s="18">
        <v>122</v>
      </c>
      <c r="AG756" s="18">
        <v>164</v>
      </c>
      <c r="AH756" s="18">
        <v>43</v>
      </c>
      <c r="AI756" s="18">
        <v>42</v>
      </c>
      <c r="AJ756" s="14">
        <f t="shared" si="78"/>
        <v>36559</v>
      </c>
      <c r="AK756" s="18">
        <v>2244</v>
      </c>
      <c r="AL756" s="14">
        <f t="shared" si="82"/>
        <v>38803</v>
      </c>
      <c r="AM756" s="21">
        <v>76892</v>
      </c>
      <c r="AN756" s="17">
        <v>63.1</v>
      </c>
      <c r="AO756" s="14">
        <v>3</v>
      </c>
    </row>
    <row r="757" spans="1:41">
      <c r="A757" s="14" t="s">
        <v>794</v>
      </c>
      <c r="B757" s="18" t="s">
        <v>789</v>
      </c>
      <c r="C757" s="14">
        <v>756</v>
      </c>
      <c r="D757" s="14">
        <v>-22.590769999999999</v>
      </c>
      <c r="E757" s="14">
        <f t="shared" si="80"/>
        <v>5.0967941333483181E-2</v>
      </c>
      <c r="F757" s="14">
        <v>1814</v>
      </c>
      <c r="G757" s="14">
        <v>33777</v>
      </c>
      <c r="H757" s="14"/>
      <c r="I757" s="14">
        <v>35710</v>
      </c>
      <c r="J757" s="14"/>
      <c r="K757" s="14"/>
      <c r="L757" s="14">
        <v>39861</v>
      </c>
      <c r="M757" s="14">
        <v>64942</v>
      </c>
      <c r="N757" s="16">
        <f t="shared" si="76"/>
        <v>0.27687563112360469</v>
      </c>
      <c r="O757" s="19">
        <f t="shared" si="77"/>
        <v>26496</v>
      </c>
      <c r="P757" s="18">
        <v>10145</v>
      </c>
      <c r="Q757" s="18">
        <v>395</v>
      </c>
      <c r="R757" s="18">
        <v>15325</v>
      </c>
      <c r="S757" s="18">
        <v>10776</v>
      </c>
      <c r="T757" s="18">
        <v>228</v>
      </c>
      <c r="U757" s="18">
        <v>141</v>
      </c>
      <c r="V757" s="18">
        <v>25</v>
      </c>
      <c r="W757" s="18">
        <v>107</v>
      </c>
      <c r="X757" s="18">
        <v>45</v>
      </c>
      <c r="Y757" s="18">
        <v>20</v>
      </c>
      <c r="Z757" s="18">
        <v>14</v>
      </c>
      <c r="AA757" s="18">
        <v>24</v>
      </c>
      <c r="AB757" s="18">
        <v>59</v>
      </c>
      <c r="AC757" s="18">
        <v>44</v>
      </c>
      <c r="AD757" s="18">
        <v>44</v>
      </c>
      <c r="AE757" s="18">
        <v>130</v>
      </c>
      <c r="AF757" s="18">
        <v>78</v>
      </c>
      <c r="AG757" s="18">
        <v>51</v>
      </c>
      <c r="AH757" s="18">
        <v>13</v>
      </c>
      <c r="AI757" s="18">
        <v>36</v>
      </c>
      <c r="AJ757" s="14">
        <f t="shared" si="78"/>
        <v>37700</v>
      </c>
      <c r="AK757" s="18">
        <v>2814</v>
      </c>
      <c r="AL757" s="14">
        <f t="shared" si="82"/>
        <v>40514</v>
      </c>
      <c r="AM757" s="21">
        <v>70479</v>
      </c>
      <c r="AN757" s="17">
        <v>55</v>
      </c>
      <c r="AO757" s="14">
        <v>3</v>
      </c>
    </row>
    <row r="758" spans="1:41">
      <c r="A758" s="14" t="s">
        <v>794</v>
      </c>
      <c r="B758" s="18" t="s">
        <v>790</v>
      </c>
      <c r="C758" s="14">
        <v>757</v>
      </c>
      <c r="D758" s="14">
        <v>-5.0724470000000004</v>
      </c>
      <c r="E758" s="14">
        <f t="shared" si="80"/>
        <v>9.0551297606013079E-3</v>
      </c>
      <c r="F758" s="14">
        <v>612</v>
      </c>
      <c r="G758" s="14">
        <v>66974</v>
      </c>
      <c r="H758" s="14"/>
      <c r="I758" s="14">
        <v>67703</v>
      </c>
      <c r="J758" s="14"/>
      <c r="K758" s="14"/>
      <c r="L758" s="14">
        <v>72720</v>
      </c>
      <c r="M758" s="14">
        <v>138392</v>
      </c>
      <c r="N758" s="16">
        <f t="shared" si="76"/>
        <v>5.9779600462939668E-2</v>
      </c>
      <c r="O758" s="19">
        <f t="shared" si="77"/>
        <v>74740</v>
      </c>
      <c r="P758" s="18">
        <v>4752</v>
      </c>
      <c r="Q758" s="18">
        <v>382</v>
      </c>
      <c r="R758" s="18">
        <v>73657</v>
      </c>
      <c r="S758" s="18">
        <v>701</v>
      </c>
      <c r="T758" s="18">
        <v>51</v>
      </c>
      <c r="U758" s="18">
        <v>38</v>
      </c>
      <c r="V758" s="18">
        <v>23</v>
      </c>
      <c r="W758" s="18">
        <v>261</v>
      </c>
      <c r="X758" s="18">
        <v>115</v>
      </c>
      <c r="Y758" s="18">
        <v>30</v>
      </c>
      <c r="Z758" s="18">
        <v>9</v>
      </c>
      <c r="AA758" s="18">
        <v>16</v>
      </c>
      <c r="AB758" s="18">
        <v>93</v>
      </c>
      <c r="AC758" s="18">
        <v>64</v>
      </c>
      <c r="AD758" s="18">
        <v>32</v>
      </c>
      <c r="AE758" s="18">
        <v>79</v>
      </c>
      <c r="AF758" s="18">
        <v>36</v>
      </c>
      <c r="AG758" s="18">
        <v>93</v>
      </c>
      <c r="AH758" s="18">
        <v>8</v>
      </c>
      <c r="AI758" s="18">
        <v>11</v>
      </c>
      <c r="AJ758" s="14">
        <f t="shared" si="78"/>
        <v>80451</v>
      </c>
      <c r="AK758" s="18">
        <v>3833</v>
      </c>
      <c r="AL758" s="14">
        <f t="shared" si="82"/>
        <v>84284</v>
      </c>
      <c r="AM758" s="21">
        <v>158388</v>
      </c>
      <c r="AN758" s="17">
        <v>65.2</v>
      </c>
      <c r="AO758" s="14">
        <v>3</v>
      </c>
    </row>
    <row r="759" spans="1:41">
      <c r="A759" s="14" t="s">
        <v>794</v>
      </c>
      <c r="B759" s="18" t="s">
        <v>791</v>
      </c>
      <c r="C759" s="14">
        <v>758</v>
      </c>
      <c r="D759" s="14">
        <v>-24.022040000000001</v>
      </c>
      <c r="E759" s="14">
        <f t="shared" si="80"/>
        <v>3.3032756716967246E-2</v>
      </c>
      <c r="F759" s="14">
        <v>359</v>
      </c>
      <c r="G759" s="14">
        <v>10509</v>
      </c>
      <c r="H759" s="14"/>
      <c r="I759" s="14">
        <v>10918</v>
      </c>
      <c r="J759" s="14"/>
      <c r="K759" s="14"/>
      <c r="L759" s="14">
        <v>12032</v>
      </c>
      <c r="M759" s="14">
        <v>34191</v>
      </c>
      <c r="N759" s="16">
        <f t="shared" si="76"/>
        <v>0.27325319791733627</v>
      </c>
      <c r="O759" s="19">
        <f t="shared" si="77"/>
        <v>11306</v>
      </c>
      <c r="P759" s="18">
        <v>4251</v>
      </c>
      <c r="Q759" s="18">
        <v>236</v>
      </c>
      <c r="R759" s="18">
        <v>4765</v>
      </c>
      <c r="S759" s="18">
        <v>6305</v>
      </c>
      <c r="T759" s="18">
        <v>168</v>
      </c>
      <c r="U759" s="18">
        <v>158</v>
      </c>
      <c r="V759" s="18">
        <v>22</v>
      </c>
      <c r="W759" s="18">
        <v>36</v>
      </c>
      <c r="X759" s="18">
        <v>18</v>
      </c>
      <c r="Y759" s="18">
        <v>20</v>
      </c>
      <c r="Z759" s="18">
        <v>12</v>
      </c>
      <c r="AA759" s="18">
        <v>41</v>
      </c>
      <c r="AB759" s="18">
        <v>18</v>
      </c>
      <c r="AC759" s="18">
        <v>77</v>
      </c>
      <c r="AD759" s="18">
        <v>25</v>
      </c>
      <c r="AE759" s="18">
        <v>76</v>
      </c>
      <c r="AF759" s="18">
        <v>54</v>
      </c>
      <c r="AG759" s="18">
        <v>57</v>
      </c>
      <c r="AH759" s="18">
        <v>19</v>
      </c>
      <c r="AI759" s="18">
        <v>37</v>
      </c>
      <c r="AJ759" s="14">
        <f t="shared" si="78"/>
        <v>16395</v>
      </c>
      <c r="AK759" s="18">
        <v>2328</v>
      </c>
      <c r="AL759" s="14">
        <f t="shared" si="82"/>
        <v>18723</v>
      </c>
      <c r="AM759" s="21">
        <v>37135</v>
      </c>
      <c r="AN759" s="17">
        <v>42.2</v>
      </c>
      <c r="AO759" s="14">
        <v>3</v>
      </c>
    </row>
    <row r="760" spans="1:41">
      <c r="A760" s="14" t="s">
        <v>794</v>
      </c>
      <c r="B760" s="18" t="s">
        <v>792</v>
      </c>
      <c r="C760" s="14">
        <v>759</v>
      </c>
      <c r="D760" s="14">
        <v>-14.152609999999999</v>
      </c>
      <c r="E760" s="14">
        <f t="shared" si="80"/>
        <v>3.6911851494178874E-2</v>
      </c>
      <c r="F760" s="14">
        <v>688</v>
      </c>
      <c r="G760" s="14">
        <v>17951</v>
      </c>
      <c r="H760" s="14"/>
      <c r="I760" s="14">
        <v>18684</v>
      </c>
      <c r="J760" s="14"/>
      <c r="K760" s="14"/>
      <c r="L760" s="14">
        <v>20260</v>
      </c>
      <c r="M760" s="14">
        <v>56927</v>
      </c>
      <c r="N760" s="16">
        <f t="shared" si="76"/>
        <v>0.17843793675041442</v>
      </c>
      <c r="O760" s="19">
        <f t="shared" si="77"/>
        <v>25277</v>
      </c>
      <c r="P760" s="18">
        <v>5490</v>
      </c>
      <c r="Q760" s="18">
        <v>469</v>
      </c>
      <c r="R760" s="18">
        <v>6359</v>
      </c>
      <c r="S760" s="18">
        <v>18449</v>
      </c>
      <c r="T760" s="18">
        <v>442</v>
      </c>
      <c r="U760" s="18">
        <v>254</v>
      </c>
      <c r="V760" s="18">
        <v>41</v>
      </c>
      <c r="W760" s="18">
        <v>52</v>
      </c>
      <c r="X760" s="18">
        <v>35</v>
      </c>
      <c r="Y760" s="18">
        <v>21</v>
      </c>
      <c r="Z760" s="18">
        <v>10</v>
      </c>
      <c r="AA760" s="18">
        <v>24</v>
      </c>
      <c r="AB760" s="18">
        <v>26</v>
      </c>
      <c r="AC760" s="18">
        <v>58</v>
      </c>
      <c r="AD760" s="18">
        <v>44</v>
      </c>
      <c r="AE760" s="18">
        <v>126</v>
      </c>
      <c r="AF760" s="18">
        <v>118</v>
      </c>
      <c r="AG760" s="18">
        <v>119</v>
      </c>
      <c r="AH760" s="18">
        <v>25</v>
      </c>
      <c r="AI760" s="18">
        <v>62</v>
      </c>
      <c r="AJ760" s="14">
        <f t="shared" si="78"/>
        <v>32224</v>
      </c>
      <c r="AK760" s="18">
        <v>2390</v>
      </c>
      <c r="AL760" s="14">
        <f t="shared" si="82"/>
        <v>34614</v>
      </c>
      <c r="AM760" s="21">
        <v>65598</v>
      </c>
      <c r="AN760" s="17">
        <v>41.6</v>
      </c>
      <c r="AO760" s="14">
        <v>3</v>
      </c>
    </row>
    <row r="761" spans="1:41">
      <c r="A761" s="14" t="s">
        <v>794</v>
      </c>
      <c r="B761" s="18" t="s">
        <v>793</v>
      </c>
      <c r="C761" s="14">
        <v>760</v>
      </c>
      <c r="D761" s="14">
        <v>-21.406559999999999</v>
      </c>
      <c r="E761" s="14">
        <f t="shared" si="80"/>
        <v>0.13143864993786827</v>
      </c>
      <c r="F761" s="14">
        <v>3279</v>
      </c>
      <c r="G761" s="14">
        <v>21668</v>
      </c>
      <c r="H761" s="14"/>
      <c r="I761" s="14">
        <v>25143</v>
      </c>
      <c r="J761" s="14"/>
      <c r="K761" s="14"/>
      <c r="L761" s="14">
        <v>27904</v>
      </c>
      <c r="M761" s="14">
        <v>49769</v>
      </c>
      <c r="N761" s="16">
        <f t="shared" si="76"/>
        <v>0.34550420470063969</v>
      </c>
      <c r="O761" s="19">
        <f t="shared" si="77"/>
        <v>18212</v>
      </c>
      <c r="P761" s="18">
        <v>9614</v>
      </c>
      <c r="Q761" s="18">
        <v>295</v>
      </c>
      <c r="R761" s="18">
        <v>3401</v>
      </c>
      <c r="S761" s="18">
        <v>14516</v>
      </c>
      <c r="T761" s="18">
        <v>317</v>
      </c>
      <c r="U761" s="18">
        <v>230</v>
      </c>
      <c r="V761" s="18">
        <v>42</v>
      </c>
      <c r="W761" s="18">
        <v>31</v>
      </c>
      <c r="X761" s="18">
        <v>25</v>
      </c>
      <c r="Y761" s="18">
        <v>23</v>
      </c>
      <c r="Z761" s="18">
        <v>17</v>
      </c>
      <c r="AA761" s="18">
        <v>23</v>
      </c>
      <c r="AB761" s="18">
        <v>34</v>
      </c>
      <c r="AC761" s="18">
        <v>45</v>
      </c>
      <c r="AD761" s="18">
        <v>38</v>
      </c>
      <c r="AE761" s="18">
        <v>179</v>
      </c>
      <c r="AF761" s="18">
        <v>135</v>
      </c>
      <c r="AG761" s="18">
        <v>114</v>
      </c>
      <c r="AH761" s="18">
        <v>21</v>
      </c>
      <c r="AI761" s="18">
        <v>62</v>
      </c>
      <c r="AJ761" s="14">
        <f t="shared" si="78"/>
        <v>29162</v>
      </c>
      <c r="AK761" s="18">
        <v>2755</v>
      </c>
      <c r="AL761" s="14">
        <f t="shared" si="82"/>
        <v>31917</v>
      </c>
      <c r="AM761" s="21">
        <v>61503</v>
      </c>
      <c r="AN761" s="17">
        <v>47</v>
      </c>
      <c r="AO761" s="14">
        <v>3</v>
      </c>
    </row>
    <row r="762" spans="1:41">
      <c r="A762" s="14" t="s">
        <v>809</v>
      </c>
      <c r="B762" s="18" t="s">
        <v>795</v>
      </c>
      <c r="C762" s="14">
        <v>761</v>
      </c>
      <c r="D762" s="14">
        <v>-19.208449999999999</v>
      </c>
      <c r="E762" s="14">
        <f t="shared" si="80"/>
        <v>0.25175791814411924</v>
      </c>
      <c r="F762" s="15">
        <v>8378</v>
      </c>
      <c r="G762" s="15">
        <v>24900</v>
      </c>
      <c r="H762" s="14"/>
      <c r="I762" s="14"/>
      <c r="J762" s="14"/>
      <c r="K762" s="14"/>
      <c r="L762" s="14"/>
      <c r="M762" s="14"/>
      <c r="N762" s="16">
        <f t="shared" si="76"/>
        <v>0.44384244460096439</v>
      </c>
      <c r="O762" s="19">
        <f t="shared" si="77"/>
        <v>20530</v>
      </c>
      <c r="P762" s="18">
        <v>16384</v>
      </c>
      <c r="Q762" s="18">
        <v>561</v>
      </c>
      <c r="R762" s="18">
        <v>12963</v>
      </c>
      <c r="S762" s="18">
        <v>7006</v>
      </c>
      <c r="T762" s="18">
        <v>94</v>
      </c>
      <c r="U762" s="18">
        <v>82</v>
      </c>
      <c r="V762" s="18">
        <v>18</v>
      </c>
      <c r="W762" s="18">
        <v>69</v>
      </c>
      <c r="X762" s="18">
        <v>29</v>
      </c>
      <c r="Y762" s="18">
        <v>16</v>
      </c>
      <c r="Z762" s="18">
        <v>8</v>
      </c>
      <c r="AA762" s="18">
        <v>26</v>
      </c>
      <c r="AB762" s="18">
        <v>24</v>
      </c>
      <c r="AC762" s="18">
        <v>31</v>
      </c>
      <c r="AD762" s="18">
        <v>37</v>
      </c>
      <c r="AE762" s="18">
        <v>139</v>
      </c>
      <c r="AF762" s="18">
        <v>124</v>
      </c>
      <c r="AG762" s="18">
        <v>93</v>
      </c>
      <c r="AH762" s="18">
        <v>12</v>
      </c>
      <c r="AI762" s="18">
        <v>22</v>
      </c>
      <c r="AJ762" s="14">
        <f t="shared" si="78"/>
        <v>37738</v>
      </c>
      <c r="AK762" s="18">
        <v>1780</v>
      </c>
      <c r="AL762" s="14">
        <f>AJ762+AK762</f>
        <v>39518</v>
      </c>
      <c r="AM762" s="19">
        <v>80045</v>
      </c>
      <c r="AN762" s="17">
        <v>90.8</v>
      </c>
      <c r="AO762" s="14">
        <v>2</v>
      </c>
    </row>
    <row r="763" spans="1:41">
      <c r="A763" s="14" t="s">
        <v>809</v>
      </c>
      <c r="B763" s="18" t="s">
        <v>796</v>
      </c>
      <c r="C763" s="14">
        <v>762</v>
      </c>
      <c r="D763" s="14">
        <v>-28.564920000000001</v>
      </c>
      <c r="E763" s="14">
        <f t="shared" si="80"/>
        <v>0.25176080651843669</v>
      </c>
      <c r="F763" s="15">
        <v>12761</v>
      </c>
      <c r="G763" s="15">
        <v>37926</v>
      </c>
      <c r="H763" s="14"/>
      <c r="I763" s="14"/>
      <c r="J763" s="14"/>
      <c r="K763" s="14"/>
      <c r="L763" s="14"/>
      <c r="M763" s="14"/>
      <c r="N763" s="16">
        <f t="shared" si="76"/>
        <v>0.53740998413279628</v>
      </c>
      <c r="O763" s="19">
        <f t="shared" si="77"/>
        <v>22740</v>
      </c>
      <c r="P763" s="18">
        <v>26418</v>
      </c>
      <c r="Q763" s="18">
        <v>250</v>
      </c>
      <c r="R763" s="18">
        <v>4069</v>
      </c>
      <c r="S763" s="18">
        <v>18421</v>
      </c>
      <c r="T763" s="18">
        <v>88</v>
      </c>
      <c r="U763" s="18">
        <v>39</v>
      </c>
      <c r="V763" s="18">
        <v>5</v>
      </c>
      <c r="W763" s="18">
        <v>17</v>
      </c>
      <c r="X763" s="18">
        <v>4</v>
      </c>
      <c r="Y763" s="18">
        <v>9</v>
      </c>
      <c r="Z763" s="18">
        <v>3</v>
      </c>
      <c r="AA763" s="18">
        <v>2</v>
      </c>
      <c r="AB763" s="18">
        <v>6</v>
      </c>
      <c r="AC763" s="18">
        <v>4</v>
      </c>
      <c r="AD763" s="18">
        <v>7</v>
      </c>
      <c r="AE763" s="18">
        <v>46</v>
      </c>
      <c r="AF763" s="18">
        <v>29</v>
      </c>
      <c r="AG763" s="18">
        <v>15</v>
      </c>
      <c r="AH763" s="18">
        <v>1</v>
      </c>
      <c r="AI763" s="18">
        <v>5</v>
      </c>
      <c r="AJ763" s="14">
        <f t="shared" si="78"/>
        <v>49438</v>
      </c>
      <c r="AK763" s="18">
        <v>959</v>
      </c>
      <c r="AL763" s="14">
        <f t="shared" ref="AL763:AL775" si="83">AJ763+AK763</f>
        <v>50397</v>
      </c>
      <c r="AM763" s="21">
        <v>90743</v>
      </c>
      <c r="AN763" s="17">
        <v>95.3</v>
      </c>
      <c r="AO763" s="14">
        <v>2</v>
      </c>
    </row>
    <row r="764" spans="1:41">
      <c r="A764" s="14" t="s">
        <v>809</v>
      </c>
      <c r="B764" s="18" t="s">
        <v>797</v>
      </c>
      <c r="C764" s="14">
        <v>763</v>
      </c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6">
        <f t="shared" si="76"/>
        <v>0.33395286301803229</v>
      </c>
      <c r="O764" s="19">
        <f t="shared" si="77"/>
        <v>33686</v>
      </c>
      <c r="P764" s="18">
        <v>16890</v>
      </c>
      <c r="Q764" s="18">
        <v>761</v>
      </c>
      <c r="R764" s="18">
        <v>31165</v>
      </c>
      <c r="S764" s="18">
        <v>1760</v>
      </c>
      <c r="T764" s="18">
        <v>48</v>
      </c>
      <c r="U764" s="18">
        <v>42</v>
      </c>
      <c r="V764" s="18">
        <v>11</v>
      </c>
      <c r="W764" s="18">
        <v>107</v>
      </c>
      <c r="X764" s="18">
        <v>65</v>
      </c>
      <c r="Y764" s="18">
        <v>13</v>
      </c>
      <c r="Z764" s="18">
        <v>9</v>
      </c>
      <c r="AA764" s="18">
        <v>34</v>
      </c>
      <c r="AB764" s="18">
        <v>30</v>
      </c>
      <c r="AC764" s="18">
        <v>24</v>
      </c>
      <c r="AD764" s="18">
        <v>29</v>
      </c>
      <c r="AE764" s="18">
        <v>103</v>
      </c>
      <c r="AF764" s="18">
        <v>81</v>
      </c>
      <c r="AG764" s="18">
        <v>61</v>
      </c>
      <c r="AH764" s="18">
        <v>14</v>
      </c>
      <c r="AI764" s="18">
        <v>20</v>
      </c>
      <c r="AJ764" s="14">
        <f t="shared" si="78"/>
        <v>51267</v>
      </c>
      <c r="AK764" s="18">
        <v>1495</v>
      </c>
      <c r="AL764" s="14">
        <f t="shared" si="83"/>
        <v>52762</v>
      </c>
      <c r="AM764" s="21">
        <v>79801</v>
      </c>
      <c r="AN764" s="17">
        <v>78.2</v>
      </c>
      <c r="AO764" s="14">
        <v>2</v>
      </c>
    </row>
    <row r="765" spans="1:41">
      <c r="A765" s="14" t="s">
        <v>809</v>
      </c>
      <c r="B765" s="18" t="s">
        <v>798</v>
      </c>
      <c r="C765" s="14">
        <v>764</v>
      </c>
      <c r="D765" s="14">
        <v>-5.2497239999999996</v>
      </c>
      <c r="E765" s="14">
        <f t="shared" si="80"/>
        <v>0.15340114737501809</v>
      </c>
      <c r="F765" s="15">
        <v>6364</v>
      </c>
      <c r="G765" s="15">
        <v>35122</v>
      </c>
      <c r="H765" s="14"/>
      <c r="I765" s="14"/>
      <c r="J765" s="14"/>
      <c r="K765" s="14"/>
      <c r="L765" s="14"/>
      <c r="M765" s="14"/>
      <c r="N765" s="16">
        <f t="shared" si="76"/>
        <v>0.20589838536869609</v>
      </c>
      <c r="O765" s="19">
        <f t="shared" si="77"/>
        <v>42247</v>
      </c>
      <c r="P765" s="18">
        <v>10954</v>
      </c>
      <c r="Q765" s="18">
        <v>1407</v>
      </c>
      <c r="R765" s="18">
        <v>39424</v>
      </c>
      <c r="S765" s="18">
        <v>1416</v>
      </c>
      <c r="T765" s="18">
        <v>59</v>
      </c>
      <c r="U765" s="18">
        <v>44</v>
      </c>
      <c r="V765" s="18">
        <v>15</v>
      </c>
      <c r="W765" s="18">
        <v>146</v>
      </c>
      <c r="X765" s="18">
        <v>75</v>
      </c>
      <c r="Y765" s="18">
        <v>20</v>
      </c>
      <c r="Z765" s="18">
        <v>4</v>
      </c>
      <c r="AA765" s="18">
        <v>25</v>
      </c>
      <c r="AB765" s="18">
        <v>22</v>
      </c>
      <c r="AC765" s="18">
        <v>34</v>
      </c>
      <c r="AD765" s="18">
        <v>22</v>
      </c>
      <c r="AE765" s="18">
        <v>89</v>
      </c>
      <c r="AF765" s="18">
        <v>63</v>
      </c>
      <c r="AG765" s="18">
        <v>67</v>
      </c>
      <c r="AH765" s="18">
        <v>5</v>
      </c>
      <c r="AI765" s="18">
        <v>6</v>
      </c>
      <c r="AJ765" s="14">
        <f t="shared" si="78"/>
        <v>53897</v>
      </c>
      <c r="AK765" s="18">
        <v>1858</v>
      </c>
      <c r="AL765" s="14">
        <f t="shared" si="83"/>
        <v>55755</v>
      </c>
      <c r="AM765" s="21">
        <v>109544</v>
      </c>
      <c r="AN765" s="17">
        <v>95.3</v>
      </c>
      <c r="AO765" s="14">
        <v>2</v>
      </c>
    </row>
    <row r="766" spans="1:41">
      <c r="A766" s="14" t="s">
        <v>809</v>
      </c>
      <c r="B766" s="18" t="s">
        <v>799</v>
      </c>
      <c r="C766" s="14">
        <v>765</v>
      </c>
      <c r="D766" s="14">
        <v>-2.3290039999999999</v>
      </c>
      <c r="E766" s="14">
        <f t="shared" si="80"/>
        <v>0.11981319859133364</v>
      </c>
      <c r="F766" s="14">
        <v>7825</v>
      </c>
      <c r="G766" s="14">
        <v>57485</v>
      </c>
      <c r="H766" s="14"/>
      <c r="I766" s="14"/>
      <c r="J766" s="14"/>
      <c r="K766" s="14"/>
      <c r="L766" s="14">
        <v>74629</v>
      </c>
      <c r="M766" s="14">
        <v>141175</v>
      </c>
      <c r="N766" s="16">
        <f t="shared" si="76"/>
        <v>0.14310323911197378</v>
      </c>
      <c r="O766" s="19">
        <f t="shared" si="77"/>
        <v>70634</v>
      </c>
      <c r="P766" s="18">
        <v>11796</v>
      </c>
      <c r="Q766" s="18">
        <v>1612</v>
      </c>
      <c r="R766" s="18">
        <v>67892</v>
      </c>
      <c r="S766" s="18">
        <v>1130</v>
      </c>
      <c r="T766" s="18">
        <v>139</v>
      </c>
      <c r="U766" s="18">
        <v>94</v>
      </c>
      <c r="V766" s="18">
        <v>49</v>
      </c>
      <c r="W766" s="18">
        <v>306</v>
      </c>
      <c r="X766" s="18">
        <v>189</v>
      </c>
      <c r="Y766" s="18">
        <v>33</v>
      </c>
      <c r="Z766" s="18">
        <v>11</v>
      </c>
      <c r="AA766" s="18">
        <v>33</v>
      </c>
      <c r="AB766" s="18">
        <v>56</v>
      </c>
      <c r="AC766" s="18">
        <v>59</v>
      </c>
      <c r="AD766" s="18">
        <v>50</v>
      </c>
      <c r="AE766" s="18">
        <v>142</v>
      </c>
      <c r="AF766" s="18">
        <v>83</v>
      </c>
      <c r="AG766" s="18">
        <v>139</v>
      </c>
      <c r="AH766" s="18">
        <v>19</v>
      </c>
      <c r="AI766" s="18">
        <v>16</v>
      </c>
      <c r="AJ766" s="14">
        <f t="shared" si="78"/>
        <v>83848</v>
      </c>
      <c r="AK766" s="18">
        <v>3438</v>
      </c>
      <c r="AL766" s="14">
        <f t="shared" si="83"/>
        <v>87286</v>
      </c>
      <c r="AM766" s="21">
        <v>154090</v>
      </c>
      <c r="AN766" s="17">
        <v>71.2</v>
      </c>
      <c r="AO766" s="14">
        <v>2</v>
      </c>
    </row>
    <row r="767" spans="1:41">
      <c r="A767" s="14" t="s">
        <v>809</v>
      </c>
      <c r="B767" s="18" t="s">
        <v>800</v>
      </c>
      <c r="C767" s="14">
        <v>766</v>
      </c>
      <c r="D767" s="14">
        <v>-12.99208</v>
      </c>
      <c r="E767" s="14">
        <f t="shared" si="80"/>
        <v>0.14555015566861568</v>
      </c>
      <c r="F767" s="14">
        <v>7667</v>
      </c>
      <c r="G767" s="14">
        <v>45009</v>
      </c>
      <c r="H767" s="14"/>
      <c r="I767" s="14"/>
      <c r="J767" s="14"/>
      <c r="K767" s="14"/>
      <c r="L767" s="14">
        <v>62469</v>
      </c>
      <c r="M767" s="14">
        <v>98502</v>
      </c>
      <c r="N767" s="16">
        <f t="shared" si="76"/>
        <v>0.27547097576927371</v>
      </c>
      <c r="O767" s="19">
        <f t="shared" si="77"/>
        <v>45420</v>
      </c>
      <c r="P767" s="18">
        <v>17269</v>
      </c>
      <c r="Q767" s="18">
        <v>4774</v>
      </c>
      <c r="R767" s="18">
        <v>39557</v>
      </c>
      <c r="S767" s="18">
        <v>1089</v>
      </c>
      <c r="T767" s="18">
        <v>103</v>
      </c>
      <c r="U767" s="18">
        <v>74</v>
      </c>
      <c r="V767" s="18">
        <v>32</v>
      </c>
      <c r="W767" s="18">
        <v>156</v>
      </c>
      <c r="X767" s="18">
        <v>88</v>
      </c>
      <c r="Y767" s="18">
        <v>52</v>
      </c>
      <c r="Z767" s="18">
        <v>13</v>
      </c>
      <c r="AA767" s="18">
        <v>47</v>
      </c>
      <c r="AB767" s="18">
        <v>37</v>
      </c>
      <c r="AC767" s="18">
        <v>73</v>
      </c>
      <c r="AD767" s="18">
        <v>58</v>
      </c>
      <c r="AE767" s="18">
        <v>243</v>
      </c>
      <c r="AF767" s="18">
        <v>131</v>
      </c>
      <c r="AG767" s="18">
        <v>298</v>
      </c>
      <c r="AH767" s="18">
        <v>30</v>
      </c>
      <c r="AI767" s="18">
        <v>24</v>
      </c>
      <c r="AJ767" s="14">
        <f t="shared" si="78"/>
        <v>64148</v>
      </c>
      <c r="AK767" s="18">
        <v>3311</v>
      </c>
      <c r="AL767" s="14">
        <f t="shared" si="83"/>
        <v>67459</v>
      </c>
      <c r="AM767" s="21">
        <v>139228</v>
      </c>
      <c r="AN767" s="17">
        <v>95.3</v>
      </c>
      <c r="AO767" s="14">
        <v>1</v>
      </c>
    </row>
    <row r="768" spans="1:41">
      <c r="A768" s="14" t="s">
        <v>809</v>
      </c>
      <c r="B768" s="18" t="s">
        <v>801</v>
      </c>
      <c r="C768" s="14">
        <v>767</v>
      </c>
      <c r="D768" s="14">
        <v>4.071968</v>
      </c>
      <c r="E768" s="14">
        <f t="shared" si="80"/>
        <v>0.1880735322078676</v>
      </c>
      <c r="F768" s="14">
        <v>18794</v>
      </c>
      <c r="G768" s="14">
        <v>81135</v>
      </c>
      <c r="H768" s="14"/>
      <c r="I768" s="14"/>
      <c r="J768" s="14"/>
      <c r="K768" s="14"/>
      <c r="L768" s="14">
        <v>119145</v>
      </c>
      <c r="M768" s="14">
        <v>227417</v>
      </c>
      <c r="N768" s="16">
        <f t="shared" si="76"/>
        <v>0.14735384998917528</v>
      </c>
      <c r="O768" s="19">
        <f t="shared" si="77"/>
        <v>129968</v>
      </c>
      <c r="P768" s="18">
        <v>22461</v>
      </c>
      <c r="Q768" s="18">
        <v>2277</v>
      </c>
      <c r="R768" s="18">
        <v>126179</v>
      </c>
      <c r="S768" s="18">
        <v>1512</v>
      </c>
      <c r="T768" s="18">
        <v>170</v>
      </c>
      <c r="U768" s="18">
        <v>98</v>
      </c>
      <c r="V768" s="18">
        <v>60</v>
      </c>
      <c r="W768" s="18">
        <v>531</v>
      </c>
      <c r="X768" s="18">
        <v>211</v>
      </c>
      <c r="Y768" s="18">
        <v>36</v>
      </c>
      <c r="Z768" s="18">
        <v>19</v>
      </c>
      <c r="AA768" s="18">
        <v>21</v>
      </c>
      <c r="AB768" s="18">
        <v>140</v>
      </c>
      <c r="AC768" s="18">
        <v>63</v>
      </c>
      <c r="AD768" s="18">
        <v>60</v>
      </c>
      <c r="AE768" s="18">
        <v>164</v>
      </c>
      <c r="AF768" s="18">
        <v>96</v>
      </c>
      <c r="AG768" s="18">
        <v>109</v>
      </c>
      <c r="AH768" s="18">
        <v>9</v>
      </c>
      <c r="AI768" s="18">
        <v>10</v>
      </c>
      <c r="AJ768" s="14">
        <f t="shared" si="78"/>
        <v>154226</v>
      </c>
      <c r="AK768" s="18">
        <v>4842</v>
      </c>
      <c r="AL768" s="14">
        <f t="shared" si="83"/>
        <v>159068</v>
      </c>
      <c r="AM768" s="21">
        <v>284676</v>
      </c>
      <c r="AN768" s="17">
        <v>83.7</v>
      </c>
      <c r="AO768" s="14">
        <v>2</v>
      </c>
    </row>
    <row r="769" spans="1:41">
      <c r="A769" s="14" t="s">
        <v>809</v>
      </c>
      <c r="B769" s="18" t="s">
        <v>802</v>
      </c>
      <c r="C769" s="14">
        <v>768</v>
      </c>
      <c r="D769" s="14">
        <v>-11.53834</v>
      </c>
      <c r="E769" s="14">
        <f t="shared" si="80"/>
        <v>0.23294600578567157</v>
      </c>
      <c r="F769" s="14">
        <v>14414</v>
      </c>
      <c r="G769" s="14">
        <v>47463</v>
      </c>
      <c r="H769" s="14"/>
      <c r="I769" s="14"/>
      <c r="J769" s="14"/>
      <c r="K769" s="14"/>
      <c r="L769" s="14">
        <v>71367</v>
      </c>
      <c r="M769" s="14">
        <v>111837</v>
      </c>
      <c r="N769" s="16">
        <f t="shared" si="76"/>
        <v>0.34832942555685814</v>
      </c>
      <c r="O769" s="19">
        <f t="shared" si="77"/>
        <v>44470</v>
      </c>
      <c r="P769" s="18">
        <v>23770</v>
      </c>
      <c r="Q769" s="18">
        <v>1146</v>
      </c>
      <c r="R769" s="18">
        <v>41157</v>
      </c>
      <c r="S769" s="18">
        <v>2167</v>
      </c>
      <c r="T769" s="18">
        <v>92</v>
      </c>
      <c r="U769" s="18">
        <v>68</v>
      </c>
      <c r="V769" s="18">
        <v>44</v>
      </c>
      <c r="W769" s="18">
        <v>201</v>
      </c>
      <c r="X769" s="18">
        <v>132</v>
      </c>
      <c r="Y769" s="18">
        <v>29</v>
      </c>
      <c r="Z769" s="18">
        <v>17</v>
      </c>
      <c r="AA769" s="18">
        <v>29</v>
      </c>
      <c r="AB769" s="18">
        <v>50</v>
      </c>
      <c r="AC769" s="18">
        <v>55</v>
      </c>
      <c r="AD769" s="18">
        <v>56</v>
      </c>
      <c r="AE769" s="18">
        <v>172</v>
      </c>
      <c r="AF769" s="18">
        <v>151</v>
      </c>
      <c r="AG769" s="18">
        <v>135</v>
      </c>
      <c r="AH769" s="18">
        <v>16</v>
      </c>
      <c r="AI769" s="18">
        <v>30</v>
      </c>
      <c r="AJ769" s="14">
        <f t="shared" si="78"/>
        <v>69517</v>
      </c>
      <c r="AK769" s="18">
        <v>2694</v>
      </c>
      <c r="AL769" s="14">
        <f t="shared" si="83"/>
        <v>72211</v>
      </c>
      <c r="AM769" s="21">
        <v>135617</v>
      </c>
      <c r="AN769" s="17">
        <v>80.2</v>
      </c>
      <c r="AO769" s="14">
        <v>2</v>
      </c>
    </row>
    <row r="770" spans="1:41">
      <c r="A770" s="14" t="s">
        <v>809</v>
      </c>
      <c r="B770" s="18" t="s">
        <v>803</v>
      </c>
      <c r="C770" s="14">
        <v>769</v>
      </c>
      <c r="D770" s="14">
        <v>-20.236540000000002</v>
      </c>
      <c r="E770" s="14">
        <f t="shared" si="80"/>
        <v>0.2145467753285964</v>
      </c>
      <c r="F770" s="14">
        <v>9451</v>
      </c>
      <c r="G770" s="14">
        <v>34600</v>
      </c>
      <c r="H770" s="14"/>
      <c r="I770" s="14"/>
      <c r="J770" s="14"/>
      <c r="K770" s="14"/>
      <c r="L770" s="14">
        <v>51746</v>
      </c>
      <c r="M770" s="14">
        <v>85949</v>
      </c>
      <c r="N770" s="16">
        <f t="shared" ref="N770:N833" si="84">P770/(O770+P770)</f>
        <v>0.41691213305280034</v>
      </c>
      <c r="O770" s="19">
        <f t="shared" ref="O770:O775" si="85">Q770+R770+S770</f>
        <v>29099</v>
      </c>
      <c r="P770" s="18">
        <v>20806</v>
      </c>
      <c r="Q770" s="18">
        <v>571</v>
      </c>
      <c r="R770" s="18">
        <v>26928</v>
      </c>
      <c r="S770" s="18">
        <v>1600</v>
      </c>
      <c r="T770" s="18">
        <v>53</v>
      </c>
      <c r="U770" s="18">
        <v>34</v>
      </c>
      <c r="V770" s="18">
        <v>17</v>
      </c>
      <c r="W770" s="18">
        <v>91</v>
      </c>
      <c r="X770" s="18">
        <v>54</v>
      </c>
      <c r="Y770" s="18">
        <v>15</v>
      </c>
      <c r="Z770" s="18">
        <v>9</v>
      </c>
      <c r="AA770" s="18">
        <v>33</v>
      </c>
      <c r="AB770" s="18">
        <v>32</v>
      </c>
      <c r="AC770" s="18">
        <v>26</v>
      </c>
      <c r="AD770" s="18">
        <v>31</v>
      </c>
      <c r="AE770" s="18">
        <v>117</v>
      </c>
      <c r="AF770" s="18">
        <v>78</v>
      </c>
      <c r="AG770" s="18">
        <v>72</v>
      </c>
      <c r="AH770" s="18">
        <v>12</v>
      </c>
      <c r="AI770" s="18">
        <v>6</v>
      </c>
      <c r="AJ770" s="14">
        <f t="shared" ref="AJ770:AJ833" si="86">SUM(P770:AI770)</f>
        <v>50585</v>
      </c>
      <c r="AK770" s="18">
        <v>1890</v>
      </c>
      <c r="AL770" s="14">
        <f t="shared" si="83"/>
        <v>52475</v>
      </c>
      <c r="AM770" s="21">
        <v>100086</v>
      </c>
      <c r="AN770" s="17">
        <v>80.8</v>
      </c>
      <c r="AO770" s="14">
        <v>2</v>
      </c>
    </row>
    <row r="771" spans="1:41">
      <c r="A771" s="14" t="s">
        <v>809</v>
      </c>
      <c r="B771" s="18" t="s">
        <v>804</v>
      </c>
      <c r="C771" s="14">
        <v>770</v>
      </c>
      <c r="D771" s="14">
        <v>-1.12619</v>
      </c>
      <c r="E771" s="14">
        <f t="shared" ref="E771:E775" si="87">F771/(F771+G771)</f>
        <v>0.16183687518042325</v>
      </c>
      <c r="F771" s="14">
        <v>7288</v>
      </c>
      <c r="G771" s="14">
        <v>37745</v>
      </c>
      <c r="H771" s="14"/>
      <c r="I771" s="14"/>
      <c r="J771" s="14"/>
      <c r="K771" s="14"/>
      <c r="L771" s="14">
        <v>51994</v>
      </c>
      <c r="M771" s="14">
        <v>102758</v>
      </c>
      <c r="N771" s="16">
        <f t="shared" si="84"/>
        <v>0.17309877095741386</v>
      </c>
      <c r="O771" s="19">
        <f t="shared" si="85"/>
        <v>48038</v>
      </c>
      <c r="P771" s="18">
        <v>10056</v>
      </c>
      <c r="Q771" s="18">
        <v>1294</v>
      </c>
      <c r="R771" s="18">
        <v>45756</v>
      </c>
      <c r="S771" s="18">
        <v>988</v>
      </c>
      <c r="T771" s="18">
        <v>98</v>
      </c>
      <c r="U771" s="18">
        <v>74</v>
      </c>
      <c r="V771" s="18">
        <v>21</v>
      </c>
      <c r="W771" s="18">
        <v>184</v>
      </c>
      <c r="X771" s="18">
        <v>118</v>
      </c>
      <c r="Y771" s="18">
        <v>28</v>
      </c>
      <c r="Z771" s="18">
        <v>12</v>
      </c>
      <c r="AA771" s="18">
        <v>65</v>
      </c>
      <c r="AB771" s="18">
        <v>49</v>
      </c>
      <c r="AC771" s="18">
        <v>50</v>
      </c>
      <c r="AD771" s="18">
        <v>42</v>
      </c>
      <c r="AE771" s="18">
        <v>124</v>
      </c>
      <c r="AF771" s="18">
        <v>89</v>
      </c>
      <c r="AG771" s="18">
        <v>120</v>
      </c>
      <c r="AH771" s="18">
        <v>12</v>
      </c>
      <c r="AI771" s="18">
        <v>12</v>
      </c>
      <c r="AJ771" s="14">
        <f t="shared" ref="AJ771:AJ775" si="88">SUM(P771:AI771)</f>
        <v>59192</v>
      </c>
      <c r="AK771" s="18">
        <v>3064</v>
      </c>
      <c r="AL771" s="14">
        <f t="shared" si="83"/>
        <v>62256</v>
      </c>
      <c r="AM771" s="21">
        <v>139334</v>
      </c>
      <c r="AN771" s="17">
        <v>71.900000000000006</v>
      </c>
      <c r="AO771" s="14">
        <v>2</v>
      </c>
    </row>
    <row r="772" spans="1:41">
      <c r="A772" s="14" t="s">
        <v>809</v>
      </c>
      <c r="B772" s="18" t="s">
        <v>805</v>
      </c>
      <c r="C772" s="14">
        <v>771</v>
      </c>
      <c r="D772" s="14">
        <v>29.097300000000001</v>
      </c>
      <c r="E772" s="14">
        <f t="shared" si="87"/>
        <v>0.34946682464454976</v>
      </c>
      <c r="F772" s="14">
        <v>11798</v>
      </c>
      <c r="G772" s="14">
        <v>21962</v>
      </c>
      <c r="H772" s="14"/>
      <c r="I772" s="14"/>
      <c r="J772" s="14"/>
      <c r="K772" s="14"/>
      <c r="L772" s="14">
        <v>40235</v>
      </c>
      <c r="M772" s="14">
        <v>74274</v>
      </c>
      <c r="N772" s="16">
        <f t="shared" si="84"/>
        <v>5.8493820063236564E-2</v>
      </c>
      <c r="O772" s="19">
        <f t="shared" si="85"/>
        <v>45857</v>
      </c>
      <c r="P772" s="18">
        <v>2849</v>
      </c>
      <c r="Q772" s="18">
        <v>336</v>
      </c>
      <c r="R772" s="18">
        <v>44722</v>
      </c>
      <c r="S772" s="18">
        <v>799</v>
      </c>
      <c r="T772" s="18">
        <v>27</v>
      </c>
      <c r="U772" s="18">
        <v>23</v>
      </c>
      <c r="V772" s="18">
        <v>12</v>
      </c>
      <c r="W772" s="18">
        <v>118</v>
      </c>
      <c r="X772" s="18">
        <v>78</v>
      </c>
      <c r="Y772" s="18">
        <v>14</v>
      </c>
      <c r="Z772" s="18">
        <v>9</v>
      </c>
      <c r="AA772" s="18">
        <v>20</v>
      </c>
      <c r="AB772" s="18">
        <v>30</v>
      </c>
      <c r="AC772" s="18">
        <v>14</v>
      </c>
      <c r="AD772" s="18">
        <v>22</v>
      </c>
      <c r="AE772" s="18">
        <v>45</v>
      </c>
      <c r="AF772" s="18">
        <v>34</v>
      </c>
      <c r="AG772" s="18">
        <v>36</v>
      </c>
      <c r="AH772" s="18">
        <v>6</v>
      </c>
      <c r="AI772" s="18">
        <v>1</v>
      </c>
      <c r="AJ772" s="14">
        <f t="shared" si="88"/>
        <v>49195</v>
      </c>
      <c r="AK772" s="18">
        <v>1560</v>
      </c>
      <c r="AL772" s="14">
        <f t="shared" si="83"/>
        <v>50755</v>
      </c>
      <c r="AM772" s="21">
        <v>94617</v>
      </c>
      <c r="AN772" s="17">
        <v>83.9</v>
      </c>
      <c r="AO772" s="14">
        <v>2</v>
      </c>
    </row>
    <row r="773" spans="1:41">
      <c r="A773" s="14" t="s">
        <v>809</v>
      </c>
      <c r="B773" s="18" t="s">
        <v>806</v>
      </c>
      <c r="C773" s="14">
        <v>772</v>
      </c>
      <c r="D773" s="14">
        <v>-15.446020000000001</v>
      </c>
      <c r="E773" s="14">
        <f t="shared" si="87"/>
        <v>0.11646599629531622</v>
      </c>
      <c r="F773" s="14">
        <v>7042</v>
      </c>
      <c r="G773" s="14">
        <v>53422</v>
      </c>
      <c r="H773" s="14"/>
      <c r="I773" s="14"/>
      <c r="J773" s="14"/>
      <c r="K773" s="14"/>
      <c r="L773" s="14">
        <v>68679</v>
      </c>
      <c r="M773" s="14">
        <v>107671</v>
      </c>
      <c r="N773" s="16">
        <f t="shared" si="84"/>
        <v>0.27092617628895233</v>
      </c>
      <c r="O773" s="19">
        <f t="shared" si="85"/>
        <v>43681</v>
      </c>
      <c r="P773" s="18">
        <v>16232</v>
      </c>
      <c r="Q773" s="18">
        <v>740</v>
      </c>
      <c r="R773" s="18">
        <v>36588</v>
      </c>
      <c r="S773" s="18">
        <v>6353</v>
      </c>
      <c r="T773" s="18">
        <v>122</v>
      </c>
      <c r="U773" s="18">
        <v>95</v>
      </c>
      <c r="V773" s="18">
        <v>34</v>
      </c>
      <c r="W773" s="18">
        <v>176</v>
      </c>
      <c r="X773" s="18">
        <v>100</v>
      </c>
      <c r="Y773" s="18">
        <v>25</v>
      </c>
      <c r="Z773" s="18">
        <v>18</v>
      </c>
      <c r="AA773" s="18">
        <v>45</v>
      </c>
      <c r="AB773" s="18">
        <v>42</v>
      </c>
      <c r="AC773" s="18">
        <v>43</v>
      </c>
      <c r="AD773" s="18">
        <v>48</v>
      </c>
      <c r="AE773" s="18">
        <v>163</v>
      </c>
      <c r="AF773" s="18">
        <v>134</v>
      </c>
      <c r="AG773" s="18">
        <v>80</v>
      </c>
      <c r="AH773" s="18">
        <v>14</v>
      </c>
      <c r="AI773" s="18">
        <v>15</v>
      </c>
      <c r="AJ773" s="14">
        <f t="shared" si="88"/>
        <v>61067</v>
      </c>
      <c r="AK773" s="18">
        <v>2857</v>
      </c>
      <c r="AL773" s="14">
        <f t="shared" si="83"/>
        <v>63924</v>
      </c>
      <c r="AM773" s="21">
        <v>136250</v>
      </c>
      <c r="AN773" s="17">
        <v>81.900000000000006</v>
      </c>
      <c r="AO773" s="14">
        <v>2</v>
      </c>
    </row>
    <row r="774" spans="1:41">
      <c r="A774" s="14" t="s">
        <v>809</v>
      </c>
      <c r="B774" s="18" t="s">
        <v>807</v>
      </c>
      <c r="C774" s="14">
        <v>773</v>
      </c>
      <c r="D774" s="14">
        <v>-12.650320000000001</v>
      </c>
      <c r="E774" s="14">
        <f t="shared" si="87"/>
        <v>0.12526218163658415</v>
      </c>
      <c r="F774" s="14">
        <v>8779</v>
      </c>
      <c r="G774" s="14">
        <v>61306</v>
      </c>
      <c r="H774" s="14"/>
      <c r="I774" s="14"/>
      <c r="J774" s="14"/>
      <c r="K774" s="14"/>
      <c r="L774" s="14">
        <v>79186</v>
      </c>
      <c r="M774" s="14">
        <v>130619</v>
      </c>
      <c r="N774" s="16">
        <f t="shared" si="84"/>
        <v>0.25176543209876545</v>
      </c>
      <c r="O774" s="19">
        <f t="shared" si="85"/>
        <v>60607</v>
      </c>
      <c r="P774" s="18">
        <v>20393</v>
      </c>
      <c r="Q774" s="18">
        <v>936</v>
      </c>
      <c r="R774" s="18">
        <v>58771</v>
      </c>
      <c r="S774" s="18">
        <v>900</v>
      </c>
      <c r="T774" s="18">
        <v>75</v>
      </c>
      <c r="U774" s="18">
        <v>56</v>
      </c>
      <c r="V774" s="18">
        <v>28</v>
      </c>
      <c r="W774" s="18">
        <v>247</v>
      </c>
      <c r="X774" s="18">
        <v>145</v>
      </c>
      <c r="Y774" s="18">
        <v>32</v>
      </c>
      <c r="Z774" s="18">
        <v>15</v>
      </c>
      <c r="AA774" s="18">
        <v>31</v>
      </c>
      <c r="AB774" s="18">
        <v>36</v>
      </c>
      <c r="AC774" s="18">
        <v>38</v>
      </c>
      <c r="AD774" s="18">
        <v>31</v>
      </c>
      <c r="AE774" s="18">
        <v>144</v>
      </c>
      <c r="AF774" s="18">
        <v>111</v>
      </c>
      <c r="AG774" s="18">
        <v>73</v>
      </c>
      <c r="AH774" s="18">
        <v>11</v>
      </c>
      <c r="AI774" s="18">
        <v>13</v>
      </c>
      <c r="AJ774" s="14">
        <f t="shared" si="88"/>
        <v>82086</v>
      </c>
      <c r="AK774" s="18">
        <v>2934</v>
      </c>
      <c r="AL774" s="14">
        <f t="shared" si="83"/>
        <v>85020</v>
      </c>
      <c r="AM774" s="21">
        <v>156208</v>
      </c>
      <c r="AN774" s="17">
        <v>72.099999999999994</v>
      </c>
      <c r="AO774" s="14">
        <v>1</v>
      </c>
    </row>
    <row r="775" spans="1:41">
      <c r="A775" s="14" t="s">
        <v>809</v>
      </c>
      <c r="B775" s="18" t="s">
        <v>808</v>
      </c>
      <c r="C775" s="14">
        <v>774</v>
      </c>
      <c r="D775" s="26">
        <v>-7.8017450000000004</v>
      </c>
      <c r="E775" s="14">
        <f t="shared" si="87"/>
        <v>0.22563136072370901</v>
      </c>
      <c r="F775" s="14">
        <v>11972</v>
      </c>
      <c r="G775" s="14">
        <v>41088</v>
      </c>
      <c r="H775" s="14"/>
      <c r="I775" s="14"/>
      <c r="J775" s="14"/>
      <c r="K775" s="14"/>
      <c r="L775" s="14">
        <v>62678</v>
      </c>
      <c r="M775" s="14">
        <v>102327</v>
      </c>
      <c r="N775" s="16">
        <f t="shared" si="84"/>
        <v>0.30364881493767054</v>
      </c>
      <c r="O775" s="19">
        <f t="shared" si="85"/>
        <v>52062</v>
      </c>
      <c r="P775" s="18">
        <v>22702</v>
      </c>
      <c r="Q775" s="18">
        <v>1305</v>
      </c>
      <c r="R775" s="18">
        <v>49344</v>
      </c>
      <c r="S775" s="18">
        <v>1413</v>
      </c>
      <c r="T775" s="18">
        <v>129</v>
      </c>
      <c r="U775" s="18">
        <v>124</v>
      </c>
      <c r="V775" s="18">
        <v>38</v>
      </c>
      <c r="W775" s="18">
        <v>220</v>
      </c>
      <c r="X775" s="18">
        <v>133</v>
      </c>
      <c r="Y775" s="18">
        <v>47</v>
      </c>
      <c r="Z775" s="18">
        <v>27</v>
      </c>
      <c r="AA775" s="18">
        <v>92</v>
      </c>
      <c r="AB775" s="18">
        <v>78</v>
      </c>
      <c r="AC775" s="18">
        <v>81</v>
      </c>
      <c r="AD775" s="18">
        <v>80</v>
      </c>
      <c r="AE775" s="18">
        <v>228</v>
      </c>
      <c r="AF775" s="18">
        <v>180</v>
      </c>
      <c r="AG775" s="18">
        <v>193</v>
      </c>
      <c r="AH775" s="18">
        <v>35</v>
      </c>
      <c r="AI775" s="18">
        <v>26</v>
      </c>
      <c r="AJ775" s="14">
        <f t="shared" si="88"/>
        <v>76475</v>
      </c>
      <c r="AK775" s="18">
        <v>3961</v>
      </c>
      <c r="AL775" s="14">
        <f t="shared" si="83"/>
        <v>80436</v>
      </c>
      <c r="AM775" s="21">
        <v>132870</v>
      </c>
      <c r="AN775" s="17">
        <v>82</v>
      </c>
      <c r="AO775" s="14">
        <v>1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topLeftCell="A10" workbookViewId="0">
      <selection activeCell="B38" sqref="B38"/>
    </sheetView>
  </sheetViews>
  <sheetFormatPr defaultRowHeight="15"/>
  <cols>
    <col min="1" max="1" width="23" style="5" customWidth="1"/>
    <col min="2" max="2" width="109.42578125" customWidth="1"/>
  </cols>
  <sheetData>
    <row r="1" spans="1:2">
      <c r="A1" s="6" t="s">
        <v>846</v>
      </c>
      <c r="B1" s="7" t="s">
        <v>847</v>
      </c>
    </row>
    <row r="2" spans="1:2">
      <c r="A2" s="6" t="s">
        <v>853</v>
      </c>
      <c r="B2" s="7" t="s">
        <v>854</v>
      </c>
    </row>
    <row r="3" spans="1:2" ht="16.5">
      <c r="A3" s="10" t="s">
        <v>19</v>
      </c>
      <c r="B3" s="7" t="s">
        <v>855</v>
      </c>
    </row>
    <row r="4" spans="1:2">
      <c r="A4" s="11" t="s">
        <v>842</v>
      </c>
      <c r="B4" s="7" t="s">
        <v>856</v>
      </c>
    </row>
    <row r="5" spans="1:2">
      <c r="A5" s="11" t="s">
        <v>851</v>
      </c>
      <c r="B5" s="8" t="s">
        <v>852</v>
      </c>
    </row>
    <row r="6" spans="1:2">
      <c r="A6" s="11" t="s">
        <v>845</v>
      </c>
      <c r="B6" s="8" t="s">
        <v>858</v>
      </c>
    </row>
    <row r="7" spans="1:2" ht="16.5">
      <c r="A7" s="10" t="s">
        <v>857</v>
      </c>
      <c r="B7" s="9" t="s">
        <v>885</v>
      </c>
    </row>
    <row r="8" spans="1:2" ht="16.5">
      <c r="A8" s="10" t="s">
        <v>811</v>
      </c>
      <c r="B8" s="9" t="s">
        <v>886</v>
      </c>
    </row>
    <row r="9" spans="1:2" ht="16.5">
      <c r="A9" s="10" t="s">
        <v>813</v>
      </c>
      <c r="B9" s="9" t="s">
        <v>887</v>
      </c>
    </row>
    <row r="10" spans="1:2" ht="16.5">
      <c r="A10" s="12" t="s">
        <v>812</v>
      </c>
      <c r="B10" s="9" t="s">
        <v>888</v>
      </c>
    </row>
    <row r="11" spans="1:2" ht="16.5">
      <c r="A11" s="10" t="s">
        <v>814</v>
      </c>
      <c r="B11" s="9" t="s">
        <v>890</v>
      </c>
    </row>
    <row r="12" spans="1:2" ht="16.5">
      <c r="A12" s="10" t="s">
        <v>815</v>
      </c>
      <c r="B12" s="9" t="s">
        <v>889</v>
      </c>
    </row>
    <row r="13" spans="1:2" ht="16.5">
      <c r="A13" s="12" t="s">
        <v>817</v>
      </c>
      <c r="B13" s="9" t="s">
        <v>891</v>
      </c>
    </row>
    <row r="14" spans="1:2" ht="16.5">
      <c r="A14" s="10" t="s">
        <v>816</v>
      </c>
      <c r="B14" s="9" t="s">
        <v>892</v>
      </c>
    </row>
    <row r="15" spans="1:2" ht="16.5">
      <c r="A15" s="13" t="s">
        <v>844</v>
      </c>
      <c r="B15" s="8" t="s">
        <v>859</v>
      </c>
    </row>
    <row r="16" spans="1:2" ht="16.5">
      <c r="A16" s="10" t="s">
        <v>843</v>
      </c>
      <c r="B16" s="8" t="s">
        <v>860</v>
      </c>
    </row>
    <row r="17" spans="1:2" ht="16.5">
      <c r="A17" s="10" t="s">
        <v>834</v>
      </c>
      <c r="B17" s="9" t="s">
        <v>861</v>
      </c>
    </row>
    <row r="18" spans="1:2" ht="16.5">
      <c r="A18" s="10" t="s">
        <v>819</v>
      </c>
      <c r="B18" s="9" t="s">
        <v>862</v>
      </c>
    </row>
    <row r="19" spans="1:2" ht="16.5">
      <c r="A19" s="10" t="s">
        <v>825</v>
      </c>
      <c r="B19" s="9" t="s">
        <v>863</v>
      </c>
    </row>
    <row r="20" spans="1:2" ht="16.5">
      <c r="A20" s="10" t="s">
        <v>821</v>
      </c>
      <c r="B20" s="9" t="s">
        <v>864</v>
      </c>
    </row>
    <row r="21" spans="1:2" ht="16.5">
      <c r="A21" s="10" t="s">
        <v>820</v>
      </c>
      <c r="B21" s="9" t="s">
        <v>865</v>
      </c>
    </row>
    <row r="22" spans="1:2" ht="16.5">
      <c r="A22" s="10" t="s">
        <v>822</v>
      </c>
      <c r="B22" s="9" t="s">
        <v>866</v>
      </c>
    </row>
    <row r="23" spans="1:2" ht="16.5">
      <c r="A23" s="10" t="s">
        <v>823</v>
      </c>
      <c r="B23" s="9" t="s">
        <v>867</v>
      </c>
    </row>
    <row r="24" spans="1:2" ht="16.5">
      <c r="A24" s="10" t="s">
        <v>824</v>
      </c>
      <c r="B24" s="9" t="s">
        <v>868</v>
      </c>
    </row>
    <row r="25" spans="1:2" ht="16.5">
      <c r="A25" s="10" t="s">
        <v>826</v>
      </c>
      <c r="B25" s="9" t="s">
        <v>869</v>
      </c>
    </row>
    <row r="26" spans="1:2" ht="16.5">
      <c r="A26" s="10" t="s">
        <v>827</v>
      </c>
      <c r="B26" s="9" t="s">
        <v>870</v>
      </c>
    </row>
    <row r="27" spans="1:2" ht="16.5">
      <c r="A27" s="10" t="s">
        <v>828</v>
      </c>
      <c r="B27" s="9" t="s">
        <v>871</v>
      </c>
    </row>
    <row r="28" spans="1:2" ht="16.5">
      <c r="A28" s="10" t="s">
        <v>829</v>
      </c>
      <c r="B28" s="9" t="s">
        <v>872</v>
      </c>
    </row>
    <row r="29" spans="1:2" ht="16.5">
      <c r="A29" s="10" t="s">
        <v>830</v>
      </c>
      <c r="B29" s="9" t="s">
        <v>873</v>
      </c>
    </row>
    <row r="30" spans="1:2" ht="16.5">
      <c r="A30" s="10" t="s">
        <v>831</v>
      </c>
      <c r="B30" s="9" t="s">
        <v>874</v>
      </c>
    </row>
    <row r="31" spans="1:2" ht="16.5">
      <c r="A31" s="10" t="s">
        <v>832</v>
      </c>
      <c r="B31" s="9" t="s">
        <v>875</v>
      </c>
    </row>
    <row r="32" spans="1:2" ht="16.5">
      <c r="A32" s="10" t="s">
        <v>833</v>
      </c>
      <c r="B32" s="9" t="s">
        <v>876</v>
      </c>
    </row>
    <row r="33" spans="1:2" ht="16.5">
      <c r="A33" s="10" t="s">
        <v>835</v>
      </c>
      <c r="B33" s="9" t="s">
        <v>877</v>
      </c>
    </row>
    <row r="34" spans="1:2" ht="16.5">
      <c r="A34" s="10" t="s">
        <v>836</v>
      </c>
      <c r="B34" s="9" t="s">
        <v>878</v>
      </c>
    </row>
    <row r="35" spans="1:2" ht="16.5">
      <c r="A35" s="10" t="s">
        <v>837</v>
      </c>
      <c r="B35" s="9" t="s">
        <v>879</v>
      </c>
    </row>
    <row r="36" spans="1:2" ht="16.5">
      <c r="A36" s="10" t="s">
        <v>838</v>
      </c>
      <c r="B36" s="9" t="s">
        <v>880</v>
      </c>
    </row>
    <row r="37" spans="1:2">
      <c r="A37" s="10" t="s">
        <v>839</v>
      </c>
      <c r="B37" s="7" t="s">
        <v>884</v>
      </c>
    </row>
    <row r="38" spans="1:2">
      <c r="A38" s="10" t="s">
        <v>840</v>
      </c>
      <c r="B38" s="9" t="s">
        <v>882</v>
      </c>
    </row>
    <row r="39" spans="1:2">
      <c r="A39" s="10" t="s">
        <v>841</v>
      </c>
      <c r="B39" s="9" t="s">
        <v>881</v>
      </c>
    </row>
    <row r="40" spans="1:2">
      <c r="A40" s="10" t="s">
        <v>818</v>
      </c>
      <c r="B40" s="9" t="s">
        <v>883</v>
      </c>
    </row>
    <row r="41" spans="1:2">
      <c r="A41" s="5" t="s">
        <v>848</v>
      </c>
      <c r="B41" t="s">
        <v>894</v>
      </c>
    </row>
    <row r="42" spans="1:2">
      <c r="A42" s="5" t="s">
        <v>849</v>
      </c>
      <c r="B42" t="s">
        <v>893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Codebook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Yoonbin Ha</dc:creator>
  <cp:lastModifiedBy>Carl LeVan</cp:lastModifiedBy>
  <dcterms:created xsi:type="dcterms:W3CDTF">2016-06-08T01:22:00Z</dcterms:created>
  <dcterms:modified xsi:type="dcterms:W3CDTF">2018-05-22T00:21:41Z</dcterms:modified>
</cp:coreProperties>
</file>